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入力シート" sheetId="1" r:id="rId1"/>
    <sheet name="エントリー用" sheetId="2" r:id="rId2"/>
  </sheets>
  <definedNames>
    <definedName name="_">'エントリー用'!#REF!</definedName>
  </definedNames>
  <calcPr fullCalcOnLoad="1"/>
</workbook>
</file>

<file path=xl/sharedStrings.xml><?xml version="1.0" encoding="utf-8"?>
<sst xmlns="http://schemas.openxmlformats.org/spreadsheetml/2006/main" count="161" uniqueCount="137">
  <si>
    <t>学校所在地</t>
  </si>
  <si>
    <t>引率責任者</t>
  </si>
  <si>
    <t>印</t>
  </si>
  <si>
    <t>中学校</t>
  </si>
  <si>
    <t>校</t>
  </si>
  <si>
    <t>位</t>
  </si>
  <si>
    <t>コーチ名</t>
  </si>
  <si>
    <t>有</t>
  </si>
  <si>
    <t>無</t>
  </si>
  <si>
    <t>教職員</t>
  </si>
  <si>
    <t>外部</t>
  </si>
  <si>
    <t>年</t>
  </si>
  <si>
    <t>月</t>
  </si>
  <si>
    <t>日</t>
  </si>
  <si>
    <t>校長</t>
  </si>
  <si>
    <t>帯同審判員記入欄</t>
  </si>
  <si>
    <t>男</t>
  </si>
  <si>
    <t>女</t>
  </si>
  <si>
    <t>保護者</t>
  </si>
  <si>
    <t>その他</t>
  </si>
  <si>
    <t>・</t>
  </si>
  <si>
    <t>（</t>
  </si>
  <si>
    <t>）</t>
  </si>
  <si>
    <t>チーム</t>
  </si>
  <si>
    <t>km</t>
  </si>
  <si>
    <t>ＴＥＬ</t>
  </si>
  <si>
    <t>【</t>
  </si>
  <si>
    <t>】</t>
  </si>
  <si>
    <t>※</t>
  </si>
  <si>
    <t>フ　リ　ガ　ナ</t>
  </si>
  <si>
    <t>競　技　者　氏　名</t>
  </si>
  <si>
    <t>学　年</t>
  </si>
  <si>
    <t>備　考</t>
  </si>
  <si>
    <t>（　キャプテンには○印を　）</t>
  </si>
  <si>
    <t>登　録</t>
  </si>
  <si>
    <t>監　督　名</t>
  </si>
  <si>
    <t>学　校　名</t>
  </si>
  <si>
    <t>中　学　校</t>
  </si>
  <si>
    <t>）</t>
  </si>
  <si>
    <t>（</t>
  </si>
  <si>
    <t>電　話</t>
  </si>
  <si>
    <t>職　名</t>
  </si>
  <si>
    <t>氏　名</t>
  </si>
  <si>
    <t>性　別</t>
  </si>
  <si>
    <t>区　分</t>
  </si>
  <si>
    <t>- ① -</t>
  </si>
  <si>
    <t>学校メールアドレス</t>
  </si>
  <si>
    <t>－</t>
  </si>
  <si>
    <t>番号</t>
  </si>
  <si>
    <t>学校名</t>
  </si>
  <si>
    <t>監督名</t>
  </si>
  <si>
    <t>予選ﾀｲﾑ</t>
  </si>
  <si>
    <t>立</t>
  </si>
  <si>
    <t>リツ</t>
  </si>
  <si>
    <t>（</t>
  </si>
  <si>
    <t>）</t>
  </si>
  <si>
    <t>）</t>
  </si>
  <si>
    <t>（</t>
  </si>
  <si>
    <t>・</t>
  </si>
  <si>
    <t>フ　リ　ガ　ナ</t>
  </si>
  <si>
    <t>（</t>
  </si>
  <si>
    <t>）</t>
  </si>
  <si>
    <t>・予選タイム</t>
  </si>
  <si>
    <t>・予選出場校</t>
  </si>
  <si>
    <t>・予選出場チーム数</t>
  </si>
  <si>
    <t>・予選順位</t>
  </si>
  <si>
    <t>・予選距離</t>
  </si>
  <si>
    <t>地区名　　　　　　　（距離）</t>
  </si>
  <si>
    <t>番号</t>
  </si>
  <si>
    <t>川薩地区</t>
  </si>
  <si>
    <t>肝属地区</t>
  </si>
  <si>
    <t>曽於地区</t>
  </si>
  <si>
    <t>熊毛地区</t>
  </si>
  <si>
    <t>大島地区</t>
  </si>
  <si>
    <t>予選</t>
  </si>
  <si>
    <t>鹿児島市</t>
  </si>
  <si>
    <t>南薩地区</t>
  </si>
  <si>
    <t>日置地区</t>
  </si>
  <si>
    <t>距離</t>
  </si>
  <si>
    <t>鹿児島市1</t>
  </si>
  <si>
    <t>鹿児島市2</t>
  </si>
  <si>
    <t>鹿児島市3</t>
  </si>
  <si>
    <t>鹿児島市4</t>
  </si>
  <si>
    <t>鹿児島市5</t>
  </si>
  <si>
    <t>鹿児島市6</t>
  </si>
  <si>
    <t>南薩地区1</t>
  </si>
  <si>
    <t>南薩地区2</t>
  </si>
  <si>
    <t>南薩地区3</t>
  </si>
  <si>
    <t>南薩地区4</t>
  </si>
  <si>
    <t>日置地区1</t>
  </si>
  <si>
    <t>日置地区2</t>
  </si>
  <si>
    <t>川薩地区1</t>
  </si>
  <si>
    <t>川薩地区2</t>
  </si>
  <si>
    <t>川薩地区3</t>
  </si>
  <si>
    <t>川薩地区4</t>
  </si>
  <si>
    <t>肝属地区1</t>
  </si>
  <si>
    <t>肝属地区2</t>
  </si>
  <si>
    <t>肝属地区3</t>
  </si>
  <si>
    <t>肝属地区4</t>
  </si>
  <si>
    <t>肝属地区5</t>
  </si>
  <si>
    <t>曽於地区1</t>
  </si>
  <si>
    <t>曽於地区2</t>
  </si>
  <si>
    <t>曽於地区3</t>
  </si>
  <si>
    <t>熊毛地区1</t>
  </si>
  <si>
    <t>熊毛地区2</t>
  </si>
  <si>
    <t>大島地区1</t>
  </si>
  <si>
    <t>大島地区2</t>
  </si>
  <si>
    <t>大島地区3</t>
  </si>
  <si>
    <t>各代表校，必ず１名お願いします。</t>
  </si>
  <si>
    <t>チーム紹介</t>
  </si>
  <si>
    <t>チーム紹介（横書きで100字以内）</t>
  </si>
  <si>
    <t>※「部活動指導員」とは，学校教育法施行規則第78条の２に示されている者であり，学校設置者により任用されている者を示すので，学校職員の立場である。</t>
  </si>
  <si>
    <t>学校職員</t>
  </si>
  <si>
    <t>令和</t>
  </si>
  <si>
    <t>出水地区</t>
  </si>
  <si>
    <t>姶良・伊佐地区</t>
  </si>
  <si>
    <t>出水地区1</t>
  </si>
  <si>
    <t>出水地区2</t>
  </si>
  <si>
    <t>出水地区3</t>
  </si>
  <si>
    <t>姶良・伊佐地区1</t>
  </si>
  <si>
    <t>姶良・伊佐地区2</t>
  </si>
  <si>
    <t>姶良・伊佐地区3</t>
  </si>
  <si>
    <t>姶良・伊佐地区4</t>
  </si>
  <si>
    <t>姶良・伊佐地区5</t>
  </si>
  <si>
    <t>チーム紹介</t>
  </si>
  <si>
    <t>時間</t>
  </si>
  <si>
    <t>分</t>
  </si>
  <si>
    <t>秒</t>
  </si>
  <si>
    <t>※数字を半角入力</t>
  </si>
  <si>
    <t>令和３年度鹿児島県中学校総合体育大会</t>
  </si>
  <si>
    <t>第70回男子鹿児島県中学校駅伝競走大会　申込書</t>
  </si>
  <si>
    <t>公認資格確認欄</t>
  </si>
  <si>
    <t>勤務処理</t>
  </si>
  <si>
    <t>出張</t>
  </si>
  <si>
    <t>特休</t>
  </si>
  <si>
    <t>・　上記の者は，鹿児島県中体連「個人情報保護方針」を承認しています。</t>
  </si>
  <si>
    <t>・　上記の者は，本校在学中の生徒であり，定期健康診断の結果異常を認めないので大会出場を承諾いたします。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</si>
</sst>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quot;mm&quot;′&quot;ss&quot;″&quot;"/>
  </numFmts>
  <fonts count="45">
    <font>
      <sz val="11"/>
      <name val="ＭＳ Ｐゴシック"/>
      <family val="3"/>
    </font>
    <font>
      <sz val="11"/>
      <color indexed="8"/>
      <name val="ＭＳ Ｐゴシック"/>
      <family val="3"/>
    </font>
    <font>
      <sz val="6"/>
      <name val="ＭＳ Ｐゴシック"/>
      <family val="3"/>
    </font>
    <font>
      <sz val="11"/>
      <name val="ＭＳ Ｐ明朝"/>
      <family val="1"/>
    </font>
    <font>
      <sz val="12"/>
      <name val="ＭＳ Ｐ明朝"/>
      <family val="1"/>
    </font>
    <font>
      <sz val="13"/>
      <name val="ＭＳ Ｐ明朝"/>
      <family val="1"/>
    </font>
    <font>
      <sz val="12"/>
      <name val="ＭＳ Ｐゴシック"/>
      <family val="3"/>
    </font>
    <font>
      <sz val="1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border>
    <border>
      <left/>
      <right style="medium"/>
      <top style="thin"/>
      <bottom/>
    </border>
    <border>
      <left style="thin"/>
      <right/>
      <top/>
      <bottom style="medium"/>
    </border>
    <border>
      <left/>
      <right/>
      <top/>
      <bottom style="medium"/>
    </border>
    <border>
      <left/>
      <right style="thin"/>
      <top/>
      <bottom style="medium"/>
    </border>
    <border>
      <left/>
      <right style="medium"/>
      <top/>
      <bottom style="medium"/>
    </border>
    <border>
      <left style="hair"/>
      <right style="hair"/>
      <top style="hair"/>
      <bottom style="hair"/>
    </border>
    <border>
      <left style="hair"/>
      <right style="thin"/>
      <top style="hair"/>
      <bottom style="hair"/>
    </border>
    <border>
      <left style="thin"/>
      <right style="thin"/>
      <top/>
      <bottom/>
    </border>
    <border>
      <left style="hair"/>
      <right style="hair"/>
      <top style="hair"/>
      <bottom style="thin"/>
    </border>
    <border>
      <left style="hair"/>
      <right/>
      <top style="hair"/>
      <bottom style="thin"/>
    </border>
    <border>
      <left style="hair"/>
      <right style="hair"/>
      <top/>
      <bottom style="hair"/>
    </border>
    <border>
      <left style="hair"/>
      <right style="thin"/>
      <top/>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thin"/>
    </border>
    <border>
      <left/>
      <right/>
      <top style="medium"/>
      <bottom style="dashed"/>
    </border>
    <border>
      <left/>
      <right style="thin"/>
      <top style="medium"/>
      <bottom style="dashed"/>
    </border>
    <border>
      <left/>
      <right/>
      <top style="medium"/>
      <bottom/>
    </border>
    <border>
      <left/>
      <right style="medium"/>
      <top style="medium"/>
      <bottom/>
    </border>
    <border>
      <left style="thin"/>
      <right style="thin"/>
      <top style="thin"/>
      <bottom/>
    </border>
    <border>
      <left style="thin"/>
      <right style="thin"/>
      <top/>
      <bottom style="thin"/>
    </border>
    <border>
      <left style="thin"/>
      <right/>
      <top/>
      <bottom/>
    </border>
    <border>
      <left/>
      <right style="thin"/>
      <top style="medium"/>
      <bottom/>
    </border>
    <border>
      <left/>
      <right style="thin"/>
      <top/>
      <bottom/>
    </border>
    <border>
      <left>
        <color indexed="63"/>
      </left>
      <right style="medium"/>
      <top>
        <color indexed="63"/>
      </top>
      <bottom/>
    </border>
    <border>
      <left style="thin"/>
      <right/>
      <top style="thin"/>
      <bottom style="dashed"/>
    </border>
    <border>
      <left/>
      <right/>
      <top style="thin"/>
      <bottom style="dashed"/>
    </border>
    <border>
      <left/>
      <right style="thin"/>
      <top style="thin"/>
      <bottom style="dashed"/>
    </border>
    <border>
      <left style="thin"/>
      <right/>
      <top style="dashed"/>
      <bottom/>
    </border>
    <border>
      <left/>
      <right/>
      <top style="dashed"/>
      <bottom/>
    </border>
    <border>
      <left/>
      <right style="thin"/>
      <top style="dashed"/>
      <bottom/>
    </border>
    <border>
      <left style="thin"/>
      <right/>
      <top/>
      <bottom style="thin"/>
    </border>
    <border>
      <left/>
      <right/>
      <top/>
      <bottom style="thin"/>
    </border>
    <border>
      <left/>
      <right style="thin"/>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top>
        <color indexed="63"/>
      </top>
      <bottom style="dashed"/>
    </border>
    <border>
      <left/>
      <right/>
      <top>
        <color indexed="63"/>
      </top>
      <bottom style="dashed"/>
    </border>
    <border>
      <left style="thin"/>
      <right/>
      <top style="medium"/>
      <bottom/>
    </border>
    <border>
      <left style="medium"/>
      <right style="dashed"/>
      <top style="medium"/>
      <bottom style="dashed"/>
    </border>
    <border>
      <left style="dashed"/>
      <right style="dashed"/>
      <top style="medium"/>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medium"/>
    </border>
    <border>
      <left style="dashed"/>
      <right style="dashed"/>
      <top style="dashed"/>
      <bottom style="medium"/>
    </border>
    <border>
      <left style="dashed"/>
      <right style="thin"/>
      <top style="dashed"/>
      <bottom style="medium"/>
    </border>
    <border>
      <left style="thin"/>
      <right style="dashed"/>
      <top style="medium"/>
      <bottom style="dashed"/>
    </border>
    <border>
      <left style="dashed"/>
      <right style="thin"/>
      <top style="medium"/>
      <bottom style="dashed"/>
    </border>
    <border>
      <left style="medium"/>
      <right style="dashed"/>
      <top style="dashed"/>
      <bottom style="dashed"/>
    </border>
    <border>
      <left style="medium"/>
      <right style="dashed"/>
      <top style="dashed"/>
      <bottom style="medium"/>
    </border>
    <border>
      <left style="medium"/>
      <right style="thin"/>
      <top/>
      <bottom style="thin"/>
    </border>
    <border>
      <left style="medium"/>
      <right style="thin"/>
      <top style="thin"/>
      <bottom style="thin"/>
    </border>
    <border>
      <left/>
      <right style="medium"/>
      <top style="dashed"/>
      <bottom/>
    </border>
    <border>
      <left/>
      <right/>
      <top style="thin"/>
      <bottom style="thin"/>
    </border>
    <border>
      <left style="medium"/>
      <right style="thin"/>
      <top style="medium"/>
      <bottom style="dashed"/>
    </border>
    <border>
      <left style="thin"/>
      <right style="thin"/>
      <top style="medium"/>
      <bottom style="dashed"/>
    </border>
    <border>
      <left style="thin"/>
      <right/>
      <top style="medium"/>
      <bottom style="dashed"/>
    </border>
    <border>
      <left style="thin"/>
      <right style="thin"/>
      <top style="medium"/>
      <bottom/>
    </border>
    <border>
      <left style="medium"/>
      <right style="thin"/>
      <top style="thin"/>
      <bottom style="dashed"/>
    </border>
    <border>
      <left style="thin"/>
      <right style="thin"/>
      <top style="thin"/>
      <bottom style="dashed"/>
    </border>
    <border>
      <left style="medium"/>
      <right style="thin"/>
      <top style="thin"/>
      <bottom style="medium"/>
    </border>
    <border>
      <left style="thin"/>
      <right style="thin"/>
      <top style="thin"/>
      <bottom style="medium"/>
    </border>
    <border>
      <left style="medium"/>
      <right style="thin"/>
      <top style="thin"/>
      <bottom>
        <color indexed="63"/>
      </bottom>
    </border>
    <border>
      <left/>
      <right style="thin"/>
      <top style="thin"/>
      <bottom style="medium"/>
    </border>
    <border>
      <left style="thin"/>
      <right/>
      <top style="thin"/>
      <bottom style="medium"/>
    </border>
    <border>
      <left style="thin"/>
      <right style="medium"/>
      <top style="medium"/>
      <bottom/>
    </border>
    <border>
      <left style="thin"/>
      <right/>
      <top style="thin"/>
      <bottom style="thin"/>
    </border>
    <border>
      <left style="medium"/>
      <right style="thin"/>
      <top>
        <color indexed="63"/>
      </top>
      <bottom style="dashed"/>
    </border>
    <border>
      <left style="thin"/>
      <right style="thin"/>
      <top>
        <color indexed="63"/>
      </top>
      <bottom style="dashed"/>
    </border>
    <border>
      <left style="thin"/>
      <right style="medium"/>
      <top/>
      <bottom/>
    </border>
    <border>
      <left style="dashed"/>
      <right/>
      <top/>
      <bottom/>
    </border>
    <border>
      <left style="thin"/>
      <right style="medium"/>
      <top/>
      <bottom style="thin"/>
    </border>
    <border>
      <left/>
      <right style="thin"/>
      <top style="thin"/>
      <bottom style="thin"/>
    </border>
    <border>
      <left style="thin"/>
      <right style="medium"/>
      <top style="thin"/>
      <bottom style="thin"/>
    </border>
    <border>
      <left/>
      <right style="medium"/>
      <top style="thin"/>
      <bottom style="dashed"/>
    </border>
    <border>
      <left/>
      <right/>
      <top style="thin"/>
      <bottom style="medium"/>
    </border>
    <border>
      <left style="thin"/>
      <right style="medium"/>
      <top style="thin"/>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hair"/>
      <top/>
      <bottom style="hair"/>
    </border>
    <border>
      <left style="thin"/>
      <right style="hair"/>
      <top style="hair"/>
      <bottom style="hair"/>
    </border>
    <border>
      <left style="thin"/>
      <right style="hair"/>
      <top style="hair"/>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00">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4" fillId="0" borderId="0" xfId="0" applyFont="1" applyAlignment="1">
      <alignment vertical="center"/>
    </xf>
    <xf numFmtId="0" fontId="3" fillId="0" borderId="0" xfId="0" applyFont="1" applyAlignment="1">
      <alignment horizontal="left" vertical="center"/>
    </xf>
    <xf numFmtId="0" fontId="0" fillId="0" borderId="0" xfId="0"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49" fontId="0" fillId="0" borderId="0" xfId="0" applyNumberFormat="1" applyAlignment="1">
      <alignment vertical="center" shrinkToFit="1"/>
    </xf>
    <xf numFmtId="0" fontId="0" fillId="0" borderId="24" xfId="0" applyBorder="1" applyAlignment="1">
      <alignment vertical="center" shrinkToFit="1"/>
    </xf>
    <xf numFmtId="49" fontId="0" fillId="0" borderId="20" xfId="0" applyNumberFormat="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49" fontId="0" fillId="0" borderId="29" xfId="0" applyNumberFormat="1" applyBorder="1" applyAlignment="1">
      <alignment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5" fillId="0" borderId="0" xfId="0" applyFont="1" applyAlignment="1">
      <alignment vertical="center"/>
    </xf>
    <xf numFmtId="176" fontId="0" fillId="0" borderId="34" xfId="0" applyNumberFormat="1" applyBorder="1" applyAlignment="1">
      <alignment vertical="center" shrinkToFit="1"/>
    </xf>
    <xf numFmtId="49" fontId="0" fillId="0" borderId="35" xfId="0" applyNumberFormat="1" applyBorder="1" applyAlignment="1">
      <alignment vertical="center" shrinkToFit="1"/>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6" fillId="0" borderId="29" xfId="0" applyFont="1" applyBorder="1" applyAlignment="1">
      <alignment vertical="center" wrapText="1"/>
    </xf>
    <xf numFmtId="0" fontId="6" fillId="0" borderId="0" xfId="0" applyFont="1" applyAlignment="1">
      <alignment vertical="center" wrapText="1"/>
    </xf>
    <xf numFmtId="0" fontId="3" fillId="0" borderId="0" xfId="0" applyFont="1" applyAlignment="1">
      <alignment horizontal="right" vertical="center"/>
    </xf>
    <xf numFmtId="0" fontId="0" fillId="0" borderId="29" xfId="0" applyBorder="1" applyAlignment="1">
      <alignment horizontal="center" vertical="center" shrinkToFit="1"/>
    </xf>
    <xf numFmtId="0" fontId="6" fillId="0" borderId="0" xfId="0" applyFont="1" applyAlignment="1">
      <alignment horizontal="left" vertical="center" wrapText="1"/>
    </xf>
    <xf numFmtId="176" fontId="0" fillId="0" borderId="0" xfId="0" applyNumberFormat="1" applyAlignment="1">
      <alignment vertical="center" shrinkToFit="1"/>
    </xf>
    <xf numFmtId="0" fontId="0" fillId="0" borderId="36" xfId="0" applyBorder="1" applyAlignment="1">
      <alignment vertical="center" shrinkToFit="1"/>
    </xf>
    <xf numFmtId="0" fontId="0" fillId="0" borderId="0" xfId="0" applyAlignment="1">
      <alignment vertical="center"/>
    </xf>
    <xf numFmtId="176" fontId="0" fillId="0" borderId="29" xfId="0" applyNumberFormat="1" applyBorder="1" applyAlignment="1">
      <alignment vertical="center" shrinkToFit="1"/>
    </xf>
    <xf numFmtId="0" fontId="0" fillId="0" borderId="0" xfId="0" applyAlignment="1" quotePrefix="1">
      <alignment vertical="center" shrinkToFit="1"/>
    </xf>
    <xf numFmtId="0" fontId="0" fillId="0" borderId="0" xfId="0" applyAlignment="1">
      <alignment horizontal="center" vertical="center"/>
    </xf>
    <xf numFmtId="0" fontId="3" fillId="0" borderId="0" xfId="0" applyFont="1" applyAlignment="1">
      <alignment horizontal="center" vertical="center" shrinkToFit="1"/>
    </xf>
    <xf numFmtId="0" fontId="5" fillId="0" borderId="32"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vertical="center"/>
    </xf>
    <xf numFmtId="0" fontId="5" fillId="0" borderId="38" xfId="0" applyFont="1" applyBorder="1" applyAlignment="1">
      <alignment vertical="center"/>
    </xf>
    <xf numFmtId="0" fontId="5" fillId="0" borderId="0" xfId="0" applyFont="1" applyBorder="1" applyAlignment="1">
      <alignment vertical="center"/>
    </xf>
    <xf numFmtId="49" fontId="5" fillId="0" borderId="32" xfId="0" applyNumberFormat="1" applyFont="1" applyBorder="1" applyAlignment="1">
      <alignment horizontal="center" vertical="center"/>
    </xf>
    <xf numFmtId="0" fontId="5" fillId="0" borderId="33" xfId="0" applyFont="1" applyBorder="1" applyAlignment="1">
      <alignment horizontal="center" vertical="center"/>
    </xf>
    <xf numFmtId="0" fontId="5" fillId="0" borderId="39" xfId="0" applyFont="1" applyBorder="1" applyAlignment="1">
      <alignment vertical="center"/>
    </xf>
    <xf numFmtId="0" fontId="3" fillId="0" borderId="0" xfId="0" applyFont="1" applyBorder="1" applyAlignment="1">
      <alignment vertical="center"/>
    </xf>
    <xf numFmtId="0" fontId="3" fillId="0" borderId="0" xfId="0" applyNumberFormat="1" applyFont="1" applyAlignment="1">
      <alignment vertical="center"/>
    </xf>
    <xf numFmtId="49" fontId="3" fillId="0" borderId="0" xfId="0" applyNumberFormat="1" applyFont="1" applyAlignment="1">
      <alignment vertical="center"/>
    </xf>
    <xf numFmtId="0" fontId="0" fillId="0" borderId="0" xfId="0" applyAlignment="1">
      <alignment vertical="top" shrinkToFit="1"/>
    </xf>
    <xf numFmtId="0" fontId="0" fillId="0" borderId="0" xfId="0" applyAlignment="1">
      <alignment horizontal="left" vertical="top" shrinkToFi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32"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3" fillId="0" borderId="15" xfId="0" applyNumberFormat="1" applyFont="1" applyBorder="1" applyAlignment="1">
      <alignment horizontal="center" vertical="center"/>
    </xf>
    <xf numFmtId="0" fontId="3" fillId="0" borderId="0" xfId="0" applyFont="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35" xfId="0" applyFont="1" applyBorder="1" applyAlignment="1">
      <alignment horizontal="center" vertical="center"/>
    </xf>
    <xf numFmtId="0" fontId="5" fillId="0" borderId="68" xfId="0" applyFont="1" applyBorder="1" applyAlignment="1">
      <alignment horizontal="center" vertical="center"/>
    </xf>
    <xf numFmtId="0" fontId="5" fillId="0" borderId="29"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Alignment="1">
      <alignment horizontal="lef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69"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3" fillId="0" borderId="32" xfId="0" applyFont="1" applyBorder="1" applyAlignment="1">
      <alignment horizontal="left" vertical="center"/>
    </xf>
    <xf numFmtId="49" fontId="5" fillId="0" borderId="47" xfId="0" applyNumberFormat="1" applyFont="1" applyBorder="1" applyAlignment="1">
      <alignment horizontal="center" vertical="center"/>
    </xf>
    <xf numFmtId="49" fontId="5" fillId="0" borderId="70" xfId="0" applyNumberFormat="1"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30" xfId="0" applyFont="1" applyBorder="1" applyAlignment="1">
      <alignment horizontal="center" vertical="center"/>
    </xf>
    <xf numFmtId="0" fontId="5" fillId="0" borderId="70" xfId="0" applyFont="1" applyBorder="1" applyAlignment="1">
      <alignment horizontal="center" vertical="center"/>
    </xf>
    <xf numFmtId="0" fontId="5" fillId="0" borderId="73" xfId="0" applyFont="1" applyBorder="1" applyAlignment="1">
      <alignment horizontal="right" vertical="center"/>
    </xf>
    <xf numFmtId="0" fontId="5" fillId="0" borderId="30" xfId="0" applyFont="1" applyBorder="1" applyAlignment="1">
      <alignment horizontal="right" vertical="center"/>
    </xf>
    <xf numFmtId="0" fontId="5" fillId="0" borderId="74" xfId="0" applyFont="1" applyBorder="1" applyAlignment="1">
      <alignment horizontal="center" vertical="center"/>
    </xf>
    <xf numFmtId="0" fontId="7" fillId="0" borderId="0" xfId="0" applyFont="1" applyAlignment="1">
      <alignment horizontal="center" vertical="center"/>
    </xf>
    <xf numFmtId="49" fontId="4" fillId="0" borderId="0" xfId="0" applyNumberFormat="1" applyFont="1" applyAlignment="1">
      <alignment horizontal="right" vertical="center"/>
    </xf>
    <xf numFmtId="0" fontId="3" fillId="0" borderId="0" xfId="0" applyFont="1" applyAlignment="1">
      <alignment horizontal="center" vertical="center" shrinkToFit="1"/>
    </xf>
    <xf numFmtId="0" fontId="5" fillId="0" borderId="0" xfId="0" applyFont="1" applyAlignment="1">
      <alignment horizontal="center"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5" fillId="0" borderId="20"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34"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49" fontId="5" fillId="0" borderId="3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36" xfId="0" applyNumberFormat="1"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44" fillId="0" borderId="48" xfId="0" applyFont="1" applyBorder="1" applyAlignment="1">
      <alignment horizontal="center" vertical="center"/>
    </xf>
    <xf numFmtId="0" fontId="44" fillId="0" borderId="35" xfId="0" applyFont="1" applyBorder="1" applyAlignment="1">
      <alignment horizontal="center" vertical="center"/>
    </xf>
    <xf numFmtId="0" fontId="44" fillId="0" borderId="46" xfId="0" applyFont="1" applyBorder="1" applyAlignment="1">
      <alignment horizontal="center" vertical="center"/>
    </xf>
    <xf numFmtId="0" fontId="44" fillId="0" borderId="80" xfId="0" applyFont="1" applyBorder="1" applyAlignment="1">
      <alignment horizontal="center" vertical="center"/>
    </xf>
    <xf numFmtId="0" fontId="44" fillId="0" borderId="78" xfId="0" applyFont="1" applyBorder="1" applyAlignment="1">
      <alignment horizontal="center" vertical="center"/>
    </xf>
    <xf numFmtId="0" fontId="44" fillId="0" borderId="81" xfId="0" applyFont="1" applyBorder="1" applyAlignment="1">
      <alignment horizontal="center" vertical="center"/>
    </xf>
    <xf numFmtId="0" fontId="3" fillId="0" borderId="15"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89" xfId="0" applyFont="1" applyBorder="1" applyAlignment="1">
      <alignment horizontal="center" vertical="center"/>
    </xf>
    <xf numFmtId="0" fontId="3" fillId="0" borderId="29" xfId="0" applyFont="1" applyBorder="1" applyAlignment="1">
      <alignment horizontal="center" vertical="center"/>
    </xf>
    <xf numFmtId="0" fontId="3" fillId="0" borderId="83" xfId="0" applyFont="1" applyBorder="1" applyAlignment="1">
      <alignment horizontal="center" vertical="center"/>
    </xf>
    <xf numFmtId="0" fontId="3" fillId="0" borderId="80" xfId="0" applyFont="1" applyBorder="1" applyAlignment="1">
      <alignment horizontal="center" vertical="center"/>
    </xf>
    <xf numFmtId="0" fontId="3" fillId="0" borderId="78" xfId="0" applyFont="1" applyBorder="1" applyAlignment="1">
      <alignment horizontal="center" vertical="center"/>
    </xf>
    <xf numFmtId="0" fontId="3" fillId="0" borderId="81" xfId="0" applyFont="1" applyBorder="1" applyAlignment="1">
      <alignment horizontal="center" vertical="center"/>
    </xf>
    <xf numFmtId="0" fontId="3" fillId="0" borderId="70" xfId="0" applyFont="1" applyBorder="1" applyAlignment="1">
      <alignment horizontal="center" vertical="center"/>
    </xf>
    <xf numFmtId="0" fontId="3" fillId="0" borderId="92" xfId="0" applyFont="1" applyBorder="1" applyAlignment="1">
      <alignment horizontal="center" vertical="center"/>
    </xf>
    <xf numFmtId="0" fontId="0" fillId="0" borderId="0" xfId="0" applyAlignment="1">
      <alignment horizontal="left" vertical="center"/>
    </xf>
    <xf numFmtId="0" fontId="3" fillId="0" borderId="68" xfId="0" applyFont="1" applyBorder="1" applyAlignment="1">
      <alignment horizontal="center" vertical="center"/>
    </xf>
    <xf numFmtId="0" fontId="3" fillId="0" borderId="7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5" fillId="0" borderId="100" xfId="0" applyFont="1" applyBorder="1" applyAlignment="1">
      <alignment horizontal="left" vertical="center"/>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3" fillId="0" borderId="101" xfId="0" applyFont="1" applyBorder="1" applyAlignment="1">
      <alignment horizontal="left" vertical="center" shrinkToFit="1"/>
    </xf>
    <xf numFmtId="0" fontId="3" fillId="0" borderId="102" xfId="0" applyFont="1" applyBorder="1" applyAlignment="1">
      <alignment horizontal="left" vertical="center" shrinkToFit="1"/>
    </xf>
    <xf numFmtId="0" fontId="3" fillId="0" borderId="103" xfId="0" applyFont="1" applyBorder="1" applyAlignment="1">
      <alignment horizontal="left" vertical="center" shrinkToFit="1"/>
    </xf>
    <xf numFmtId="0" fontId="3" fillId="0" borderId="15" xfId="0" applyFont="1" applyBorder="1" applyAlignment="1">
      <alignment horizontal="right" vertical="center"/>
    </xf>
    <xf numFmtId="0" fontId="3" fillId="0" borderId="15" xfId="0" applyFont="1" applyBorder="1" applyAlignment="1">
      <alignment horizontal="left" vertical="center"/>
    </xf>
    <xf numFmtId="0" fontId="3" fillId="0" borderId="104"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0" fillId="0" borderId="105" xfId="0" applyBorder="1" applyAlignment="1">
      <alignment horizontal="center" vertical="center" shrinkToFit="1"/>
    </xf>
    <xf numFmtId="0" fontId="0" fillId="0" borderId="106" xfId="0" applyBorder="1" applyAlignment="1">
      <alignment horizontal="center" vertical="center" shrinkToFit="1"/>
    </xf>
    <xf numFmtId="0" fontId="0" fillId="0" borderId="107" xfId="0" applyBorder="1" applyAlignment="1">
      <alignment horizontal="center" vertical="center" shrinkToFit="1"/>
    </xf>
    <xf numFmtId="0" fontId="0" fillId="0" borderId="29" xfId="0"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O75"/>
  <sheetViews>
    <sheetView tabSelected="1" view="pageBreakPreview" zoomScale="80" zoomScaleSheetLayoutView="80" zoomScalePageLayoutView="0" workbookViewId="0" topLeftCell="A1">
      <selection activeCell="L58" sqref="L58:W58"/>
    </sheetView>
  </sheetViews>
  <sheetFormatPr defaultColWidth="2.50390625" defaultRowHeight="13.5"/>
  <cols>
    <col min="1" max="30" width="2.50390625" style="1" customWidth="1"/>
    <col min="31" max="31" width="3.50390625" style="1" bestFit="1" customWidth="1"/>
    <col min="32" max="16384" width="2.50390625" style="1" customWidth="1"/>
  </cols>
  <sheetData>
    <row r="1" spans="1:41" ht="18">
      <c r="A1" s="124" t="s">
        <v>129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row>
    <row r="2" spans="1:41" ht="18">
      <c r="A2" s="124" t="s">
        <v>130</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row>
    <row r="3" spans="1:41" ht="14.25">
      <c r="A3" s="125" t="s">
        <v>45</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
    </row>
    <row r="4" spans="1:35" ht="13.5">
      <c r="A4" s="1" t="s">
        <v>60</v>
      </c>
      <c r="B4" s="126"/>
      <c r="C4" s="126"/>
      <c r="D4" s="126"/>
      <c r="E4" s="126"/>
      <c r="F4" s="126"/>
      <c r="G4" s="43" t="s">
        <v>61</v>
      </c>
      <c r="H4" s="1" t="s">
        <v>74</v>
      </c>
      <c r="I4" s="5"/>
      <c r="K4" s="1" t="s">
        <v>63</v>
      </c>
      <c r="P4" s="5" t="s">
        <v>21</v>
      </c>
      <c r="Q4" s="97"/>
      <c r="R4" s="97"/>
      <c r="S4" s="5" t="s">
        <v>22</v>
      </c>
      <c r="T4" s="13" t="s">
        <v>4</v>
      </c>
      <c r="V4" s="105" t="s">
        <v>64</v>
      </c>
      <c r="W4" s="105"/>
      <c r="X4" s="105"/>
      <c r="Y4" s="105"/>
      <c r="Z4" s="105"/>
      <c r="AA4" s="105"/>
      <c r="AB4" s="105"/>
      <c r="AC4" s="5" t="s">
        <v>21</v>
      </c>
      <c r="AD4" s="97"/>
      <c r="AE4" s="97"/>
      <c r="AF4" s="5" t="s">
        <v>22</v>
      </c>
      <c r="AG4" s="105" t="s">
        <v>23</v>
      </c>
      <c r="AH4" s="105"/>
      <c r="AI4" s="105"/>
    </row>
    <row r="5" spans="2:34" ht="14.25" thickBot="1">
      <c r="B5" s="97" t="s">
        <v>66</v>
      </c>
      <c r="C5" s="97"/>
      <c r="D5" s="97"/>
      <c r="E5" s="97"/>
      <c r="F5" s="5" t="s">
        <v>39</v>
      </c>
      <c r="G5" s="97"/>
      <c r="H5" s="97"/>
      <c r="I5" s="5" t="s">
        <v>38</v>
      </c>
      <c r="J5" s="1" t="s">
        <v>24</v>
      </c>
      <c r="L5" s="105" t="s">
        <v>65</v>
      </c>
      <c r="M5" s="105"/>
      <c r="N5" s="105"/>
      <c r="O5" s="105"/>
      <c r="P5" s="5" t="s">
        <v>21</v>
      </c>
      <c r="Q5" s="5"/>
      <c r="R5" s="5" t="s">
        <v>22</v>
      </c>
      <c r="S5" s="5" t="s">
        <v>5</v>
      </c>
      <c r="U5" s="1" t="s">
        <v>62</v>
      </c>
      <c r="Y5" s="1" t="s">
        <v>54</v>
      </c>
      <c r="Z5" s="62"/>
      <c r="AA5" s="96" t="s">
        <v>125</v>
      </c>
      <c r="AB5" s="96"/>
      <c r="AC5" s="63"/>
      <c r="AD5" s="62" t="s">
        <v>126</v>
      </c>
      <c r="AE5" s="63"/>
      <c r="AF5" s="62" t="s">
        <v>127</v>
      </c>
      <c r="AG5" s="1" t="s">
        <v>55</v>
      </c>
      <c r="AH5" s="1" t="s">
        <v>128</v>
      </c>
    </row>
    <row r="6" spans="1:41" ht="18" customHeight="1">
      <c r="A6" s="117" t="s">
        <v>29</v>
      </c>
      <c r="B6" s="118"/>
      <c r="C6" s="118"/>
      <c r="D6" s="118"/>
      <c r="E6" s="118"/>
      <c r="F6" s="121"/>
      <c r="G6" s="122"/>
      <c r="H6" s="122"/>
      <c r="I6" s="122"/>
      <c r="J6" s="122"/>
      <c r="K6" s="122"/>
      <c r="L6" s="122"/>
      <c r="M6" s="122"/>
      <c r="N6" s="122"/>
      <c r="O6" s="119" t="s">
        <v>53</v>
      </c>
      <c r="P6" s="119"/>
      <c r="Q6" s="119"/>
      <c r="R6" s="119"/>
      <c r="S6" s="119"/>
      <c r="T6" s="119"/>
      <c r="U6" s="119"/>
      <c r="V6" s="119"/>
      <c r="W6" s="119"/>
      <c r="X6" s="119"/>
      <c r="Y6" s="30"/>
      <c r="Z6" s="30"/>
      <c r="AA6" s="30"/>
      <c r="AB6" s="31"/>
      <c r="AC6" s="123" t="s">
        <v>25</v>
      </c>
      <c r="AD6" s="123"/>
      <c r="AE6" s="80"/>
      <c r="AF6" s="32"/>
      <c r="AG6" s="32"/>
      <c r="AH6" s="32"/>
      <c r="AI6" s="32"/>
      <c r="AJ6" s="32"/>
      <c r="AK6" s="32"/>
      <c r="AL6" s="32"/>
      <c r="AM6" s="32"/>
      <c r="AN6" s="32"/>
      <c r="AO6" s="33"/>
    </row>
    <row r="7" spans="1:41" ht="18" customHeight="1">
      <c r="A7" s="100" t="s">
        <v>36</v>
      </c>
      <c r="B7" s="101"/>
      <c r="C7" s="101"/>
      <c r="D7" s="101"/>
      <c r="E7" s="101"/>
      <c r="F7" s="128"/>
      <c r="G7" s="129"/>
      <c r="H7" s="129"/>
      <c r="I7" s="129"/>
      <c r="J7" s="129"/>
      <c r="K7" s="129"/>
      <c r="L7" s="129"/>
      <c r="M7" s="129"/>
      <c r="N7" s="129"/>
      <c r="O7" s="70" t="s">
        <v>52</v>
      </c>
      <c r="P7" s="70"/>
      <c r="Q7" s="70"/>
      <c r="R7" s="70"/>
      <c r="S7" s="70"/>
      <c r="T7" s="70"/>
      <c r="U7" s="70"/>
      <c r="V7" s="70"/>
      <c r="W7" s="70"/>
      <c r="X7" s="70"/>
      <c r="Y7" s="73" t="s">
        <v>37</v>
      </c>
      <c r="Z7" s="73"/>
      <c r="AA7" s="73"/>
      <c r="AB7" s="73"/>
      <c r="AC7" s="72" t="s">
        <v>21</v>
      </c>
      <c r="AD7" s="115"/>
      <c r="AE7" s="115"/>
      <c r="AF7" s="115"/>
      <c r="AG7" s="73" t="s">
        <v>22</v>
      </c>
      <c r="AH7" s="73"/>
      <c r="AI7" s="73"/>
      <c r="AJ7" s="73"/>
      <c r="AK7" s="73" t="s">
        <v>47</v>
      </c>
      <c r="AL7" s="74"/>
      <c r="AM7" s="101"/>
      <c r="AN7" s="101"/>
      <c r="AO7" s="150"/>
    </row>
    <row r="8" spans="1:41" ht="18" customHeight="1">
      <c r="A8" s="102"/>
      <c r="B8" s="103"/>
      <c r="C8" s="103"/>
      <c r="D8" s="103"/>
      <c r="E8" s="103"/>
      <c r="F8" s="130"/>
      <c r="G8" s="131"/>
      <c r="H8" s="131"/>
      <c r="I8" s="131"/>
      <c r="J8" s="131"/>
      <c r="K8" s="131"/>
      <c r="L8" s="131"/>
      <c r="M8" s="131"/>
      <c r="N8" s="131"/>
      <c r="O8" s="73"/>
      <c r="P8" s="73"/>
      <c r="Q8" s="73"/>
      <c r="R8" s="73"/>
      <c r="S8" s="73"/>
      <c r="T8" s="73"/>
      <c r="U8" s="73"/>
      <c r="V8" s="73"/>
      <c r="W8" s="73"/>
      <c r="X8" s="73"/>
      <c r="Y8" s="120"/>
      <c r="Z8" s="120"/>
      <c r="AA8" s="120"/>
      <c r="AB8" s="120"/>
      <c r="AC8" s="145"/>
      <c r="AD8" s="116"/>
      <c r="AE8" s="116"/>
      <c r="AF8" s="116"/>
      <c r="AG8" s="120"/>
      <c r="AH8" s="120"/>
      <c r="AI8" s="120"/>
      <c r="AJ8" s="120"/>
      <c r="AK8" s="120"/>
      <c r="AL8" s="151"/>
      <c r="AM8" s="103"/>
      <c r="AN8" s="103"/>
      <c r="AO8" s="152"/>
    </row>
    <row r="9" spans="1:41" ht="18" customHeight="1">
      <c r="A9" s="133" t="s">
        <v>29</v>
      </c>
      <c r="B9" s="134"/>
      <c r="C9" s="134"/>
      <c r="D9" s="134"/>
      <c r="E9" s="134"/>
      <c r="F9" s="66"/>
      <c r="G9" s="67"/>
      <c r="H9" s="67"/>
      <c r="I9" s="67"/>
      <c r="J9" s="67"/>
      <c r="K9" s="67"/>
      <c r="L9" s="67"/>
      <c r="M9" s="67"/>
      <c r="N9" s="67"/>
      <c r="O9" s="67"/>
      <c r="P9" s="67"/>
      <c r="Q9" s="67"/>
      <c r="R9" s="67"/>
      <c r="S9" s="67"/>
      <c r="T9" s="67"/>
      <c r="U9" s="67"/>
      <c r="V9" s="67"/>
      <c r="W9" s="67"/>
      <c r="X9" s="67"/>
      <c r="Y9" s="67"/>
      <c r="Z9" s="67"/>
      <c r="AA9" s="67"/>
      <c r="AB9" s="68"/>
      <c r="AC9" s="67" t="s">
        <v>46</v>
      </c>
      <c r="AD9" s="67"/>
      <c r="AE9" s="67"/>
      <c r="AF9" s="67"/>
      <c r="AG9" s="67"/>
      <c r="AH9" s="67"/>
      <c r="AI9" s="67"/>
      <c r="AJ9" s="67"/>
      <c r="AK9" s="67"/>
      <c r="AL9" s="67"/>
      <c r="AM9" s="67"/>
      <c r="AN9" s="67"/>
      <c r="AO9" s="153"/>
    </row>
    <row r="10" spans="1:41" ht="18" customHeight="1">
      <c r="A10" s="100" t="s">
        <v>0</v>
      </c>
      <c r="B10" s="101"/>
      <c r="C10" s="101"/>
      <c r="D10" s="101"/>
      <c r="E10" s="101"/>
      <c r="F10" s="69"/>
      <c r="G10" s="70"/>
      <c r="H10" s="70"/>
      <c r="I10" s="70"/>
      <c r="J10" s="70"/>
      <c r="K10" s="70"/>
      <c r="L10" s="70"/>
      <c r="M10" s="70"/>
      <c r="N10" s="70"/>
      <c r="O10" s="70"/>
      <c r="P10" s="70"/>
      <c r="Q10" s="70"/>
      <c r="R10" s="70"/>
      <c r="S10" s="70"/>
      <c r="T10" s="70"/>
      <c r="U10" s="70"/>
      <c r="V10" s="70"/>
      <c r="W10" s="70"/>
      <c r="X10" s="70"/>
      <c r="Y10" s="70"/>
      <c r="Z10" s="70"/>
      <c r="AA10" s="70"/>
      <c r="AB10" s="71"/>
      <c r="AC10" s="108"/>
      <c r="AD10" s="109"/>
      <c r="AE10" s="109"/>
      <c r="AF10" s="109"/>
      <c r="AG10" s="109"/>
      <c r="AH10" s="109"/>
      <c r="AI10" s="109"/>
      <c r="AJ10" s="109"/>
      <c r="AK10" s="109"/>
      <c r="AL10" s="109"/>
      <c r="AM10" s="109"/>
      <c r="AN10" s="109"/>
      <c r="AO10" s="110"/>
    </row>
    <row r="11" spans="1:41" ht="18" customHeight="1" thickBot="1">
      <c r="A11" s="135"/>
      <c r="B11" s="136"/>
      <c r="C11" s="136"/>
      <c r="D11" s="136"/>
      <c r="E11" s="136"/>
      <c r="F11" s="106"/>
      <c r="G11" s="104"/>
      <c r="H11" s="104"/>
      <c r="I11" s="104"/>
      <c r="J11" s="104"/>
      <c r="K11" s="104"/>
      <c r="L11" s="104"/>
      <c r="M11" s="104"/>
      <c r="N11" s="104"/>
      <c r="O11" s="104"/>
      <c r="P11" s="104"/>
      <c r="Q11" s="104"/>
      <c r="R11" s="104"/>
      <c r="S11" s="104"/>
      <c r="T11" s="104"/>
      <c r="U11" s="104"/>
      <c r="V11" s="104"/>
      <c r="W11" s="104"/>
      <c r="X11" s="104"/>
      <c r="Y11" s="104"/>
      <c r="Z11" s="104"/>
      <c r="AA11" s="104"/>
      <c r="AB11" s="107"/>
      <c r="AC11" s="111"/>
      <c r="AD11" s="112"/>
      <c r="AE11" s="112"/>
      <c r="AF11" s="112"/>
      <c r="AG11" s="112"/>
      <c r="AH11" s="112"/>
      <c r="AI11" s="112"/>
      <c r="AJ11" s="112"/>
      <c r="AK11" s="112"/>
      <c r="AL11" s="112"/>
      <c r="AM11" s="112"/>
      <c r="AN11" s="112"/>
      <c r="AO11" s="113"/>
    </row>
    <row r="12" spans="1:41" ht="18" customHeight="1">
      <c r="A12" s="146" t="s">
        <v>29</v>
      </c>
      <c r="B12" s="147"/>
      <c r="C12" s="147"/>
      <c r="D12" s="147"/>
      <c r="E12" s="147"/>
      <c r="F12" s="78"/>
      <c r="G12" s="79"/>
      <c r="H12" s="79"/>
      <c r="I12" s="79"/>
      <c r="J12" s="79"/>
      <c r="K12" s="80"/>
      <c r="L12" s="81"/>
      <c r="M12" s="81"/>
      <c r="N12" s="81"/>
      <c r="O12" s="82"/>
      <c r="P12" s="83" t="s">
        <v>41</v>
      </c>
      <c r="Q12" s="84"/>
      <c r="R12" s="84"/>
      <c r="S12" s="149"/>
      <c r="T12" s="84"/>
      <c r="U12" s="84"/>
      <c r="V12" s="84"/>
      <c r="W12" s="85"/>
      <c r="X12" s="101" t="s">
        <v>1</v>
      </c>
      <c r="Y12" s="101"/>
      <c r="Z12" s="101"/>
      <c r="AA12" s="101"/>
      <c r="AB12" s="101"/>
      <c r="AC12" s="101"/>
      <c r="AD12" s="101"/>
      <c r="AE12" s="101"/>
      <c r="AF12" s="101"/>
      <c r="AG12" s="101"/>
      <c r="AH12" s="101"/>
      <c r="AI12" s="101"/>
      <c r="AJ12" s="101"/>
      <c r="AK12" s="101"/>
      <c r="AL12" s="101"/>
      <c r="AM12" s="101"/>
      <c r="AN12" s="101"/>
      <c r="AO12" s="150"/>
    </row>
    <row r="13" spans="1:41" ht="18" customHeight="1">
      <c r="A13" s="100" t="s">
        <v>35</v>
      </c>
      <c r="B13" s="101"/>
      <c r="C13" s="101"/>
      <c r="D13" s="101"/>
      <c r="E13" s="101"/>
      <c r="F13" s="69"/>
      <c r="G13" s="70"/>
      <c r="H13" s="70"/>
      <c r="I13" s="70"/>
      <c r="J13" s="70"/>
      <c r="K13" s="69"/>
      <c r="L13" s="70"/>
      <c r="M13" s="70"/>
      <c r="N13" s="70"/>
      <c r="O13" s="71"/>
      <c r="P13" s="83"/>
      <c r="Q13" s="127"/>
      <c r="R13" s="127"/>
      <c r="S13" s="149"/>
      <c r="T13" s="127"/>
      <c r="U13" s="127"/>
      <c r="V13" s="127"/>
      <c r="W13" s="85"/>
      <c r="X13" s="138"/>
      <c r="Y13" s="138"/>
      <c r="Z13" s="138"/>
      <c r="AA13" s="138"/>
      <c r="AB13" s="138"/>
      <c r="AC13" s="138"/>
      <c r="AD13" s="138"/>
      <c r="AE13" s="138"/>
      <c r="AF13" s="138"/>
      <c r="AG13" s="138"/>
      <c r="AH13" s="138"/>
      <c r="AI13" s="138"/>
      <c r="AJ13" s="138"/>
      <c r="AK13" s="138"/>
      <c r="AL13" s="138"/>
      <c r="AM13" s="138"/>
      <c r="AN13" s="138"/>
      <c r="AO13" s="155"/>
    </row>
    <row r="14" spans="1:41" ht="18" customHeight="1" thickBot="1">
      <c r="A14" s="137"/>
      <c r="B14" s="138"/>
      <c r="C14" s="138"/>
      <c r="D14" s="138"/>
      <c r="E14" s="138"/>
      <c r="F14" s="83"/>
      <c r="G14" s="84"/>
      <c r="H14" s="84"/>
      <c r="I14" s="84"/>
      <c r="J14" s="84"/>
      <c r="K14" s="83"/>
      <c r="L14" s="84"/>
      <c r="M14" s="84"/>
      <c r="N14" s="84"/>
      <c r="O14" s="85"/>
      <c r="P14" s="83"/>
      <c r="Q14" s="84"/>
      <c r="R14" s="84"/>
      <c r="S14" s="149"/>
      <c r="T14" s="84"/>
      <c r="U14" s="84"/>
      <c r="V14" s="84"/>
      <c r="W14" s="85"/>
      <c r="X14" s="55" t="s">
        <v>21</v>
      </c>
      <c r="Y14" s="85" t="s">
        <v>40</v>
      </c>
      <c r="Z14" s="132"/>
      <c r="AA14" s="83"/>
      <c r="AB14" s="56" t="s">
        <v>22</v>
      </c>
      <c r="AC14" s="55" t="s">
        <v>21</v>
      </c>
      <c r="AD14" s="141"/>
      <c r="AE14" s="142"/>
      <c r="AF14" s="143"/>
      <c r="AG14" s="57" t="s">
        <v>22</v>
      </c>
      <c r="AH14" s="85"/>
      <c r="AI14" s="132"/>
      <c r="AJ14" s="83"/>
      <c r="AK14" s="57" t="s">
        <v>47</v>
      </c>
      <c r="AL14" s="85"/>
      <c r="AM14" s="132"/>
      <c r="AN14" s="132"/>
      <c r="AO14" s="148"/>
    </row>
    <row r="15" spans="1:41" ht="18" customHeight="1">
      <c r="A15" s="86" t="s">
        <v>29</v>
      </c>
      <c r="B15" s="87"/>
      <c r="C15" s="87"/>
      <c r="D15" s="87"/>
      <c r="E15" s="87"/>
      <c r="F15" s="53"/>
      <c r="G15" s="53"/>
      <c r="H15" s="53"/>
      <c r="I15" s="53"/>
      <c r="J15" s="53"/>
      <c r="K15" s="53"/>
      <c r="L15" s="53"/>
      <c r="M15" s="53"/>
      <c r="N15" s="53"/>
      <c r="O15" s="54"/>
      <c r="P15" s="94"/>
      <c r="Q15" s="87"/>
      <c r="R15" s="87"/>
      <c r="S15" s="87"/>
      <c r="T15" s="87"/>
      <c r="U15" s="87"/>
      <c r="V15" s="95"/>
      <c r="W15" s="94"/>
      <c r="X15" s="87"/>
      <c r="Y15" s="87"/>
      <c r="Z15" s="87"/>
      <c r="AA15" s="87"/>
      <c r="AB15" s="95"/>
      <c r="AC15" s="32"/>
      <c r="AD15" s="58"/>
      <c r="AE15" s="58"/>
      <c r="AF15" s="58"/>
      <c r="AG15" s="32"/>
      <c r="AH15" s="53"/>
      <c r="AI15" s="53"/>
      <c r="AJ15" s="53"/>
      <c r="AK15" s="32"/>
      <c r="AL15" s="53"/>
      <c r="AM15" s="53"/>
      <c r="AN15" s="53"/>
      <c r="AO15" s="59"/>
    </row>
    <row r="16" spans="1:41" ht="15">
      <c r="A16" s="98" t="s">
        <v>6</v>
      </c>
      <c r="B16" s="89"/>
      <c r="C16" s="89"/>
      <c r="D16" s="89"/>
      <c r="E16" s="89"/>
      <c r="F16" s="61"/>
      <c r="G16" s="84" t="s">
        <v>21</v>
      </c>
      <c r="H16" s="57"/>
      <c r="I16" s="84" t="s">
        <v>7</v>
      </c>
      <c r="J16" s="57"/>
      <c r="K16" s="84" t="s">
        <v>20</v>
      </c>
      <c r="L16" s="57"/>
      <c r="M16" s="84" t="s">
        <v>8</v>
      </c>
      <c r="N16" s="57"/>
      <c r="O16" s="85" t="s">
        <v>56</v>
      </c>
      <c r="P16" s="88"/>
      <c r="Q16" s="89"/>
      <c r="R16" s="89"/>
      <c r="S16" s="89"/>
      <c r="T16" s="89"/>
      <c r="U16" s="89"/>
      <c r="V16" s="90"/>
      <c r="W16" s="88"/>
      <c r="X16" s="89"/>
      <c r="Y16" s="89"/>
      <c r="Z16" s="89"/>
      <c r="AA16" s="89"/>
      <c r="AB16" s="90"/>
      <c r="AC16" s="73" t="s">
        <v>57</v>
      </c>
      <c r="AD16" s="57"/>
      <c r="AE16" s="156" t="s">
        <v>112</v>
      </c>
      <c r="AF16" s="157"/>
      <c r="AG16" s="158"/>
      <c r="AH16" s="57"/>
      <c r="AI16" s="73" t="s">
        <v>58</v>
      </c>
      <c r="AJ16" s="57"/>
      <c r="AK16" s="74" t="s">
        <v>10</v>
      </c>
      <c r="AL16" s="72"/>
      <c r="AM16" s="57"/>
      <c r="AN16" s="73" t="s">
        <v>56</v>
      </c>
      <c r="AO16" s="60"/>
    </row>
    <row r="17" spans="1:41" ht="15.75" thickBot="1">
      <c r="A17" s="99"/>
      <c r="B17" s="92"/>
      <c r="C17" s="92"/>
      <c r="D17" s="92"/>
      <c r="E17" s="92"/>
      <c r="F17" s="8"/>
      <c r="G17" s="104"/>
      <c r="H17" s="34"/>
      <c r="I17" s="104"/>
      <c r="J17" s="34"/>
      <c r="K17" s="104"/>
      <c r="L17" s="34"/>
      <c r="M17" s="104"/>
      <c r="N17" s="34"/>
      <c r="O17" s="107"/>
      <c r="P17" s="91"/>
      <c r="Q17" s="92"/>
      <c r="R17" s="92"/>
      <c r="S17" s="92"/>
      <c r="T17" s="92"/>
      <c r="U17" s="92"/>
      <c r="V17" s="93"/>
      <c r="W17" s="91"/>
      <c r="X17" s="92"/>
      <c r="Y17" s="92"/>
      <c r="Z17" s="92"/>
      <c r="AA17" s="92"/>
      <c r="AB17" s="93"/>
      <c r="AC17" s="154"/>
      <c r="AD17" s="34"/>
      <c r="AE17" s="159"/>
      <c r="AF17" s="160"/>
      <c r="AG17" s="161"/>
      <c r="AH17" s="34"/>
      <c r="AI17" s="154"/>
      <c r="AJ17" s="34"/>
      <c r="AK17" s="139"/>
      <c r="AL17" s="140"/>
      <c r="AM17" s="34"/>
      <c r="AN17" s="154"/>
      <c r="AO17" s="35"/>
    </row>
    <row r="18" spans="1:41" ht="4.5" customHeight="1" thickBo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row>
    <row r="19" spans="1:41" ht="15">
      <c r="A19" s="194" t="s">
        <v>34</v>
      </c>
      <c r="B19" s="195"/>
      <c r="C19" s="195"/>
      <c r="D19" s="118" t="s">
        <v>59</v>
      </c>
      <c r="E19" s="118"/>
      <c r="F19" s="118"/>
      <c r="G19" s="118"/>
      <c r="H19" s="118"/>
      <c r="I19" s="118"/>
      <c r="J19" s="118"/>
      <c r="K19" s="118"/>
      <c r="L19" s="118"/>
      <c r="M19" s="118"/>
      <c r="N19" s="118"/>
      <c r="O19" s="118"/>
      <c r="P19" s="118"/>
      <c r="Q19" s="118"/>
      <c r="R19" s="118"/>
      <c r="S19" s="118"/>
      <c r="T19" s="118"/>
      <c r="U19" s="118"/>
      <c r="V19" s="118"/>
      <c r="W19" s="118"/>
      <c r="X19" s="195" t="s">
        <v>31</v>
      </c>
      <c r="Y19" s="195"/>
      <c r="Z19" s="195"/>
      <c r="AA19" s="195"/>
      <c r="AB19" s="195"/>
      <c r="AC19" s="123" t="s">
        <v>32</v>
      </c>
      <c r="AD19" s="123"/>
      <c r="AE19" s="123"/>
      <c r="AF19" s="123"/>
      <c r="AG19" s="123"/>
      <c r="AH19" s="123"/>
      <c r="AI19" s="123"/>
      <c r="AJ19" s="123"/>
      <c r="AK19" s="123"/>
      <c r="AL19" s="123"/>
      <c r="AM19" s="123"/>
      <c r="AN19" s="123"/>
      <c r="AO19" s="144"/>
    </row>
    <row r="20" spans="1:41" ht="15">
      <c r="A20" s="102"/>
      <c r="B20" s="103"/>
      <c r="C20" s="103"/>
      <c r="D20" s="101" t="s">
        <v>30</v>
      </c>
      <c r="E20" s="101"/>
      <c r="F20" s="101"/>
      <c r="G20" s="101"/>
      <c r="H20" s="101"/>
      <c r="I20" s="101"/>
      <c r="J20" s="101"/>
      <c r="K20" s="101"/>
      <c r="L20" s="101"/>
      <c r="M20" s="101"/>
      <c r="N20" s="101"/>
      <c r="O20" s="101"/>
      <c r="P20" s="101"/>
      <c r="Q20" s="101"/>
      <c r="R20" s="101"/>
      <c r="S20" s="101"/>
      <c r="T20" s="101"/>
      <c r="U20" s="101"/>
      <c r="V20" s="101"/>
      <c r="W20" s="101"/>
      <c r="X20" s="103"/>
      <c r="Y20" s="103"/>
      <c r="Z20" s="103"/>
      <c r="AA20" s="103"/>
      <c r="AB20" s="103"/>
      <c r="AC20" s="101" t="s">
        <v>33</v>
      </c>
      <c r="AD20" s="101"/>
      <c r="AE20" s="101"/>
      <c r="AF20" s="101"/>
      <c r="AG20" s="101"/>
      <c r="AH20" s="101"/>
      <c r="AI20" s="101"/>
      <c r="AJ20" s="101"/>
      <c r="AK20" s="101"/>
      <c r="AL20" s="101"/>
      <c r="AM20" s="101"/>
      <c r="AN20" s="101"/>
      <c r="AO20" s="150"/>
    </row>
    <row r="21" spans="1:41" ht="18" customHeight="1">
      <c r="A21" s="102">
        <v>1</v>
      </c>
      <c r="B21" s="103"/>
      <c r="C21" s="103"/>
      <c r="D21" s="66"/>
      <c r="E21" s="67"/>
      <c r="F21" s="67"/>
      <c r="G21" s="67"/>
      <c r="H21" s="67"/>
      <c r="I21" s="67"/>
      <c r="J21" s="67"/>
      <c r="K21" s="67"/>
      <c r="L21" s="67"/>
      <c r="M21" s="68"/>
      <c r="N21" s="66"/>
      <c r="O21" s="67"/>
      <c r="P21" s="67"/>
      <c r="Q21" s="67"/>
      <c r="R21" s="67"/>
      <c r="S21" s="67"/>
      <c r="T21" s="67"/>
      <c r="U21" s="67"/>
      <c r="V21" s="67"/>
      <c r="W21" s="68"/>
      <c r="X21" s="103"/>
      <c r="Y21" s="103"/>
      <c r="Z21" s="103"/>
      <c r="AA21" s="103"/>
      <c r="AB21" s="103"/>
      <c r="AC21" s="103"/>
      <c r="AD21" s="103"/>
      <c r="AE21" s="103"/>
      <c r="AF21" s="103"/>
      <c r="AG21" s="103"/>
      <c r="AH21" s="103"/>
      <c r="AI21" s="103"/>
      <c r="AJ21" s="103"/>
      <c r="AK21" s="103"/>
      <c r="AL21" s="103"/>
      <c r="AM21" s="103"/>
      <c r="AN21" s="103"/>
      <c r="AO21" s="152"/>
    </row>
    <row r="22" spans="1:41" ht="18" customHeight="1">
      <c r="A22" s="102"/>
      <c r="B22" s="103"/>
      <c r="C22" s="103"/>
      <c r="D22" s="69"/>
      <c r="E22" s="70"/>
      <c r="F22" s="70"/>
      <c r="G22" s="70"/>
      <c r="H22" s="70"/>
      <c r="I22" s="70"/>
      <c r="J22" s="70"/>
      <c r="K22" s="70"/>
      <c r="L22" s="70"/>
      <c r="M22" s="71"/>
      <c r="N22" s="69"/>
      <c r="O22" s="70"/>
      <c r="P22" s="70"/>
      <c r="Q22" s="70"/>
      <c r="R22" s="70"/>
      <c r="S22" s="70"/>
      <c r="T22" s="70"/>
      <c r="U22" s="70"/>
      <c r="V22" s="70"/>
      <c r="W22" s="71"/>
      <c r="X22" s="103"/>
      <c r="Y22" s="103"/>
      <c r="Z22" s="103"/>
      <c r="AA22" s="103"/>
      <c r="AB22" s="103"/>
      <c r="AC22" s="103"/>
      <c r="AD22" s="103"/>
      <c r="AE22" s="103"/>
      <c r="AF22" s="103"/>
      <c r="AG22" s="103"/>
      <c r="AH22" s="103"/>
      <c r="AI22" s="103"/>
      <c r="AJ22" s="103"/>
      <c r="AK22" s="103"/>
      <c r="AL22" s="103"/>
      <c r="AM22" s="103"/>
      <c r="AN22" s="103"/>
      <c r="AO22" s="152"/>
    </row>
    <row r="23" spans="1:41" ht="18" customHeight="1">
      <c r="A23" s="102"/>
      <c r="B23" s="103"/>
      <c r="C23" s="103"/>
      <c r="D23" s="72"/>
      <c r="E23" s="73"/>
      <c r="F23" s="73"/>
      <c r="G23" s="73"/>
      <c r="H23" s="73"/>
      <c r="I23" s="73"/>
      <c r="J23" s="73"/>
      <c r="K23" s="73"/>
      <c r="L23" s="73"/>
      <c r="M23" s="74"/>
      <c r="N23" s="72"/>
      <c r="O23" s="73"/>
      <c r="P23" s="73"/>
      <c r="Q23" s="73"/>
      <c r="R23" s="73"/>
      <c r="S23" s="73"/>
      <c r="T23" s="73"/>
      <c r="U23" s="73"/>
      <c r="V23" s="73"/>
      <c r="W23" s="74"/>
      <c r="X23" s="103"/>
      <c r="Y23" s="103"/>
      <c r="Z23" s="103"/>
      <c r="AA23" s="103"/>
      <c r="AB23" s="103"/>
      <c r="AC23" s="103"/>
      <c r="AD23" s="103"/>
      <c r="AE23" s="103"/>
      <c r="AF23" s="103"/>
      <c r="AG23" s="103"/>
      <c r="AH23" s="103"/>
      <c r="AI23" s="103"/>
      <c r="AJ23" s="103"/>
      <c r="AK23" s="103"/>
      <c r="AL23" s="103"/>
      <c r="AM23" s="103"/>
      <c r="AN23" s="103"/>
      <c r="AO23" s="152"/>
    </row>
    <row r="24" spans="1:41" ht="18" customHeight="1">
      <c r="A24" s="102">
        <v>2</v>
      </c>
      <c r="B24" s="103"/>
      <c r="C24" s="103"/>
      <c r="D24" s="66"/>
      <c r="E24" s="67"/>
      <c r="F24" s="67"/>
      <c r="G24" s="67"/>
      <c r="H24" s="67"/>
      <c r="I24" s="67"/>
      <c r="J24" s="67"/>
      <c r="K24" s="67"/>
      <c r="L24" s="67"/>
      <c r="M24" s="68"/>
      <c r="N24" s="66"/>
      <c r="O24" s="67"/>
      <c r="P24" s="67"/>
      <c r="Q24" s="67"/>
      <c r="R24" s="67"/>
      <c r="S24" s="67"/>
      <c r="T24" s="67"/>
      <c r="U24" s="67"/>
      <c r="V24" s="67"/>
      <c r="W24" s="68"/>
      <c r="X24" s="103"/>
      <c r="Y24" s="103"/>
      <c r="Z24" s="103"/>
      <c r="AA24" s="103"/>
      <c r="AB24" s="103"/>
      <c r="AC24" s="103"/>
      <c r="AD24" s="103"/>
      <c r="AE24" s="103"/>
      <c r="AF24" s="103"/>
      <c r="AG24" s="103"/>
      <c r="AH24" s="103"/>
      <c r="AI24" s="103"/>
      <c r="AJ24" s="103"/>
      <c r="AK24" s="103"/>
      <c r="AL24" s="103"/>
      <c r="AM24" s="103"/>
      <c r="AN24" s="103"/>
      <c r="AO24" s="152"/>
    </row>
    <row r="25" spans="1:41" ht="18" customHeight="1">
      <c r="A25" s="102"/>
      <c r="B25" s="103"/>
      <c r="C25" s="103"/>
      <c r="D25" s="69"/>
      <c r="E25" s="70"/>
      <c r="F25" s="70"/>
      <c r="G25" s="70"/>
      <c r="H25" s="70"/>
      <c r="I25" s="70"/>
      <c r="J25" s="70"/>
      <c r="K25" s="70"/>
      <c r="L25" s="70"/>
      <c r="M25" s="71"/>
      <c r="N25" s="69"/>
      <c r="O25" s="70"/>
      <c r="P25" s="70"/>
      <c r="Q25" s="70"/>
      <c r="R25" s="70"/>
      <c r="S25" s="70"/>
      <c r="T25" s="70"/>
      <c r="U25" s="70"/>
      <c r="V25" s="70"/>
      <c r="W25" s="71"/>
      <c r="X25" s="103"/>
      <c r="Y25" s="103"/>
      <c r="Z25" s="103"/>
      <c r="AA25" s="103"/>
      <c r="AB25" s="103"/>
      <c r="AC25" s="103"/>
      <c r="AD25" s="103"/>
      <c r="AE25" s="103"/>
      <c r="AF25" s="103"/>
      <c r="AG25" s="103"/>
      <c r="AH25" s="103"/>
      <c r="AI25" s="103"/>
      <c r="AJ25" s="103"/>
      <c r="AK25" s="103"/>
      <c r="AL25" s="103"/>
      <c r="AM25" s="103"/>
      <c r="AN25" s="103"/>
      <c r="AO25" s="152"/>
    </row>
    <row r="26" spans="1:41" ht="18" customHeight="1">
      <c r="A26" s="102"/>
      <c r="B26" s="103"/>
      <c r="C26" s="103"/>
      <c r="D26" s="72"/>
      <c r="E26" s="73"/>
      <c r="F26" s="73"/>
      <c r="G26" s="73"/>
      <c r="H26" s="73"/>
      <c r="I26" s="73"/>
      <c r="J26" s="73"/>
      <c r="K26" s="73"/>
      <c r="L26" s="73"/>
      <c r="M26" s="74"/>
      <c r="N26" s="72"/>
      <c r="O26" s="73"/>
      <c r="P26" s="73"/>
      <c r="Q26" s="73"/>
      <c r="R26" s="73"/>
      <c r="S26" s="73"/>
      <c r="T26" s="73"/>
      <c r="U26" s="73"/>
      <c r="V26" s="73"/>
      <c r="W26" s="74"/>
      <c r="X26" s="103"/>
      <c r="Y26" s="103"/>
      <c r="Z26" s="103"/>
      <c r="AA26" s="103"/>
      <c r="AB26" s="103"/>
      <c r="AC26" s="103"/>
      <c r="AD26" s="103"/>
      <c r="AE26" s="103"/>
      <c r="AF26" s="103"/>
      <c r="AG26" s="103"/>
      <c r="AH26" s="103"/>
      <c r="AI26" s="103"/>
      <c r="AJ26" s="103"/>
      <c r="AK26" s="103"/>
      <c r="AL26" s="103"/>
      <c r="AM26" s="103"/>
      <c r="AN26" s="103"/>
      <c r="AO26" s="152"/>
    </row>
    <row r="27" spans="1:41" ht="18" customHeight="1">
      <c r="A27" s="102">
        <v>3</v>
      </c>
      <c r="B27" s="103"/>
      <c r="C27" s="103"/>
      <c r="D27" s="66"/>
      <c r="E27" s="67"/>
      <c r="F27" s="67"/>
      <c r="G27" s="67"/>
      <c r="H27" s="67"/>
      <c r="I27" s="67"/>
      <c r="J27" s="67"/>
      <c r="K27" s="67"/>
      <c r="L27" s="67"/>
      <c r="M27" s="68"/>
      <c r="N27" s="66"/>
      <c r="O27" s="67"/>
      <c r="P27" s="67"/>
      <c r="Q27" s="67"/>
      <c r="R27" s="67"/>
      <c r="S27" s="67"/>
      <c r="T27" s="67"/>
      <c r="U27" s="67"/>
      <c r="V27" s="67"/>
      <c r="W27" s="68"/>
      <c r="X27" s="103"/>
      <c r="Y27" s="103"/>
      <c r="Z27" s="103"/>
      <c r="AA27" s="103"/>
      <c r="AB27" s="103"/>
      <c r="AC27" s="103"/>
      <c r="AD27" s="103"/>
      <c r="AE27" s="103"/>
      <c r="AF27" s="103"/>
      <c r="AG27" s="103"/>
      <c r="AH27" s="103"/>
      <c r="AI27" s="103"/>
      <c r="AJ27" s="103"/>
      <c r="AK27" s="103"/>
      <c r="AL27" s="103"/>
      <c r="AM27" s="103"/>
      <c r="AN27" s="103"/>
      <c r="AO27" s="152"/>
    </row>
    <row r="28" spans="1:41" ht="18" customHeight="1">
      <c r="A28" s="102"/>
      <c r="B28" s="103"/>
      <c r="C28" s="103"/>
      <c r="D28" s="69"/>
      <c r="E28" s="70"/>
      <c r="F28" s="70"/>
      <c r="G28" s="70"/>
      <c r="H28" s="70"/>
      <c r="I28" s="70"/>
      <c r="J28" s="70"/>
      <c r="K28" s="70"/>
      <c r="L28" s="70"/>
      <c r="M28" s="71"/>
      <c r="N28" s="69"/>
      <c r="O28" s="70"/>
      <c r="P28" s="70"/>
      <c r="Q28" s="70"/>
      <c r="R28" s="70"/>
      <c r="S28" s="70"/>
      <c r="T28" s="70"/>
      <c r="U28" s="70"/>
      <c r="V28" s="70"/>
      <c r="W28" s="71"/>
      <c r="X28" s="103"/>
      <c r="Y28" s="103"/>
      <c r="Z28" s="103"/>
      <c r="AA28" s="103"/>
      <c r="AB28" s="103"/>
      <c r="AC28" s="103"/>
      <c r="AD28" s="103"/>
      <c r="AE28" s="103"/>
      <c r="AF28" s="103"/>
      <c r="AG28" s="103"/>
      <c r="AH28" s="103"/>
      <c r="AI28" s="103"/>
      <c r="AJ28" s="103"/>
      <c r="AK28" s="103"/>
      <c r="AL28" s="103"/>
      <c r="AM28" s="103"/>
      <c r="AN28" s="103"/>
      <c r="AO28" s="152"/>
    </row>
    <row r="29" spans="1:41" ht="18" customHeight="1">
      <c r="A29" s="102"/>
      <c r="B29" s="103"/>
      <c r="C29" s="103"/>
      <c r="D29" s="72"/>
      <c r="E29" s="73"/>
      <c r="F29" s="73"/>
      <c r="G29" s="73"/>
      <c r="H29" s="73"/>
      <c r="I29" s="73"/>
      <c r="J29" s="73"/>
      <c r="K29" s="73"/>
      <c r="L29" s="73"/>
      <c r="M29" s="74"/>
      <c r="N29" s="72"/>
      <c r="O29" s="73"/>
      <c r="P29" s="73"/>
      <c r="Q29" s="73"/>
      <c r="R29" s="73"/>
      <c r="S29" s="73"/>
      <c r="T29" s="73"/>
      <c r="U29" s="73"/>
      <c r="V29" s="73"/>
      <c r="W29" s="74"/>
      <c r="X29" s="103"/>
      <c r="Y29" s="103"/>
      <c r="Z29" s="103"/>
      <c r="AA29" s="103"/>
      <c r="AB29" s="103"/>
      <c r="AC29" s="103"/>
      <c r="AD29" s="103"/>
      <c r="AE29" s="103"/>
      <c r="AF29" s="103"/>
      <c r="AG29" s="103"/>
      <c r="AH29" s="103"/>
      <c r="AI29" s="103"/>
      <c r="AJ29" s="103"/>
      <c r="AK29" s="103"/>
      <c r="AL29" s="103"/>
      <c r="AM29" s="103"/>
      <c r="AN29" s="103"/>
      <c r="AO29" s="152"/>
    </row>
    <row r="30" spans="1:41" ht="18" customHeight="1">
      <c r="A30" s="102">
        <v>4</v>
      </c>
      <c r="B30" s="103"/>
      <c r="C30" s="103"/>
      <c r="D30" s="66"/>
      <c r="E30" s="67"/>
      <c r="F30" s="67"/>
      <c r="G30" s="67"/>
      <c r="H30" s="67"/>
      <c r="I30" s="67"/>
      <c r="J30" s="67"/>
      <c r="K30" s="67"/>
      <c r="L30" s="67"/>
      <c r="M30" s="68"/>
      <c r="N30" s="66"/>
      <c r="O30" s="67"/>
      <c r="P30" s="67"/>
      <c r="Q30" s="67"/>
      <c r="R30" s="67"/>
      <c r="S30" s="67"/>
      <c r="T30" s="67"/>
      <c r="U30" s="67"/>
      <c r="V30" s="67"/>
      <c r="W30" s="68"/>
      <c r="X30" s="103"/>
      <c r="Y30" s="103"/>
      <c r="Z30" s="103"/>
      <c r="AA30" s="103"/>
      <c r="AB30" s="103"/>
      <c r="AC30" s="103"/>
      <c r="AD30" s="103"/>
      <c r="AE30" s="103"/>
      <c r="AF30" s="103"/>
      <c r="AG30" s="103"/>
      <c r="AH30" s="103"/>
      <c r="AI30" s="103"/>
      <c r="AJ30" s="103"/>
      <c r="AK30" s="103"/>
      <c r="AL30" s="103"/>
      <c r="AM30" s="103"/>
      <c r="AN30" s="103"/>
      <c r="AO30" s="152"/>
    </row>
    <row r="31" spans="1:41" ht="18" customHeight="1">
      <c r="A31" s="102"/>
      <c r="B31" s="103"/>
      <c r="C31" s="103"/>
      <c r="D31" s="69"/>
      <c r="E31" s="70"/>
      <c r="F31" s="70"/>
      <c r="G31" s="70"/>
      <c r="H31" s="70"/>
      <c r="I31" s="70"/>
      <c r="J31" s="70"/>
      <c r="K31" s="70"/>
      <c r="L31" s="70"/>
      <c r="M31" s="71"/>
      <c r="N31" s="69"/>
      <c r="O31" s="70"/>
      <c r="P31" s="70"/>
      <c r="Q31" s="70"/>
      <c r="R31" s="70"/>
      <c r="S31" s="70"/>
      <c r="T31" s="70"/>
      <c r="U31" s="70"/>
      <c r="V31" s="70"/>
      <c r="W31" s="71"/>
      <c r="X31" s="103"/>
      <c r="Y31" s="103"/>
      <c r="Z31" s="103"/>
      <c r="AA31" s="103"/>
      <c r="AB31" s="103"/>
      <c r="AC31" s="103"/>
      <c r="AD31" s="103"/>
      <c r="AE31" s="103"/>
      <c r="AF31" s="103"/>
      <c r="AG31" s="103"/>
      <c r="AH31" s="103"/>
      <c r="AI31" s="103"/>
      <c r="AJ31" s="103"/>
      <c r="AK31" s="103"/>
      <c r="AL31" s="103"/>
      <c r="AM31" s="103"/>
      <c r="AN31" s="103"/>
      <c r="AO31" s="152"/>
    </row>
    <row r="32" spans="1:41" ht="18" customHeight="1">
      <c r="A32" s="102"/>
      <c r="B32" s="103"/>
      <c r="C32" s="103"/>
      <c r="D32" s="72"/>
      <c r="E32" s="73"/>
      <c r="F32" s="73"/>
      <c r="G32" s="73"/>
      <c r="H32" s="73"/>
      <c r="I32" s="73"/>
      <c r="J32" s="73"/>
      <c r="K32" s="73"/>
      <c r="L32" s="73"/>
      <c r="M32" s="74"/>
      <c r="N32" s="72"/>
      <c r="O32" s="73"/>
      <c r="P32" s="73"/>
      <c r="Q32" s="73"/>
      <c r="R32" s="73"/>
      <c r="S32" s="73"/>
      <c r="T32" s="73"/>
      <c r="U32" s="73"/>
      <c r="V32" s="73"/>
      <c r="W32" s="74"/>
      <c r="X32" s="103"/>
      <c r="Y32" s="103"/>
      <c r="Z32" s="103"/>
      <c r="AA32" s="103"/>
      <c r="AB32" s="103"/>
      <c r="AC32" s="103"/>
      <c r="AD32" s="103"/>
      <c r="AE32" s="103"/>
      <c r="AF32" s="103"/>
      <c r="AG32" s="103"/>
      <c r="AH32" s="103"/>
      <c r="AI32" s="103"/>
      <c r="AJ32" s="103"/>
      <c r="AK32" s="103"/>
      <c r="AL32" s="103"/>
      <c r="AM32" s="103"/>
      <c r="AN32" s="103"/>
      <c r="AO32" s="152"/>
    </row>
    <row r="33" spans="1:41" ht="18" customHeight="1">
      <c r="A33" s="102">
        <v>5</v>
      </c>
      <c r="B33" s="103"/>
      <c r="C33" s="103"/>
      <c r="D33" s="66"/>
      <c r="E33" s="67"/>
      <c r="F33" s="67"/>
      <c r="G33" s="67"/>
      <c r="H33" s="67"/>
      <c r="I33" s="67"/>
      <c r="J33" s="67"/>
      <c r="K33" s="67"/>
      <c r="L33" s="67"/>
      <c r="M33" s="68"/>
      <c r="N33" s="66"/>
      <c r="O33" s="67"/>
      <c r="P33" s="67"/>
      <c r="Q33" s="67"/>
      <c r="R33" s="67"/>
      <c r="S33" s="67"/>
      <c r="T33" s="67"/>
      <c r="U33" s="67"/>
      <c r="V33" s="67"/>
      <c r="W33" s="68"/>
      <c r="X33" s="103"/>
      <c r="Y33" s="103"/>
      <c r="Z33" s="103"/>
      <c r="AA33" s="103"/>
      <c r="AB33" s="103"/>
      <c r="AC33" s="103"/>
      <c r="AD33" s="103"/>
      <c r="AE33" s="103"/>
      <c r="AF33" s="103"/>
      <c r="AG33" s="103"/>
      <c r="AH33" s="103"/>
      <c r="AI33" s="103"/>
      <c r="AJ33" s="103"/>
      <c r="AK33" s="103"/>
      <c r="AL33" s="103"/>
      <c r="AM33" s="103"/>
      <c r="AN33" s="103"/>
      <c r="AO33" s="152"/>
    </row>
    <row r="34" spans="1:41" ht="18" customHeight="1">
      <c r="A34" s="102"/>
      <c r="B34" s="103"/>
      <c r="C34" s="103"/>
      <c r="D34" s="69"/>
      <c r="E34" s="70"/>
      <c r="F34" s="70"/>
      <c r="G34" s="70"/>
      <c r="H34" s="70"/>
      <c r="I34" s="70"/>
      <c r="J34" s="70"/>
      <c r="K34" s="70"/>
      <c r="L34" s="70"/>
      <c r="M34" s="71"/>
      <c r="N34" s="69"/>
      <c r="O34" s="70"/>
      <c r="P34" s="70"/>
      <c r="Q34" s="70"/>
      <c r="R34" s="70"/>
      <c r="S34" s="70"/>
      <c r="T34" s="70"/>
      <c r="U34" s="70"/>
      <c r="V34" s="70"/>
      <c r="W34" s="71"/>
      <c r="X34" s="103"/>
      <c r="Y34" s="103"/>
      <c r="Z34" s="103"/>
      <c r="AA34" s="103"/>
      <c r="AB34" s="103"/>
      <c r="AC34" s="103"/>
      <c r="AD34" s="103"/>
      <c r="AE34" s="103"/>
      <c r="AF34" s="103"/>
      <c r="AG34" s="103"/>
      <c r="AH34" s="103"/>
      <c r="AI34" s="103"/>
      <c r="AJ34" s="103"/>
      <c r="AK34" s="103"/>
      <c r="AL34" s="103"/>
      <c r="AM34" s="103"/>
      <c r="AN34" s="103"/>
      <c r="AO34" s="152"/>
    </row>
    <row r="35" spans="1:41" ht="18" customHeight="1">
      <c r="A35" s="102"/>
      <c r="B35" s="103"/>
      <c r="C35" s="103"/>
      <c r="D35" s="72"/>
      <c r="E35" s="73"/>
      <c r="F35" s="73"/>
      <c r="G35" s="73"/>
      <c r="H35" s="73"/>
      <c r="I35" s="73"/>
      <c r="J35" s="73"/>
      <c r="K35" s="73"/>
      <c r="L35" s="73"/>
      <c r="M35" s="74"/>
      <c r="N35" s="72"/>
      <c r="O35" s="73"/>
      <c r="P35" s="73"/>
      <c r="Q35" s="73"/>
      <c r="R35" s="73"/>
      <c r="S35" s="73"/>
      <c r="T35" s="73"/>
      <c r="U35" s="73"/>
      <c r="V35" s="73"/>
      <c r="W35" s="74"/>
      <c r="X35" s="103"/>
      <c r="Y35" s="103"/>
      <c r="Z35" s="103"/>
      <c r="AA35" s="103"/>
      <c r="AB35" s="103"/>
      <c r="AC35" s="103"/>
      <c r="AD35" s="103"/>
      <c r="AE35" s="103"/>
      <c r="AF35" s="103"/>
      <c r="AG35" s="103"/>
      <c r="AH35" s="103"/>
      <c r="AI35" s="103"/>
      <c r="AJ35" s="103"/>
      <c r="AK35" s="103"/>
      <c r="AL35" s="103"/>
      <c r="AM35" s="103"/>
      <c r="AN35" s="103"/>
      <c r="AO35" s="152"/>
    </row>
    <row r="36" spans="1:41" ht="18" customHeight="1">
      <c r="A36" s="102">
        <v>6</v>
      </c>
      <c r="B36" s="103"/>
      <c r="C36" s="103"/>
      <c r="D36" s="66"/>
      <c r="E36" s="67"/>
      <c r="F36" s="67"/>
      <c r="G36" s="67"/>
      <c r="H36" s="67"/>
      <c r="I36" s="67"/>
      <c r="J36" s="67"/>
      <c r="K36" s="67"/>
      <c r="L36" s="67"/>
      <c r="M36" s="68"/>
      <c r="N36" s="66"/>
      <c r="O36" s="67"/>
      <c r="P36" s="67"/>
      <c r="Q36" s="67"/>
      <c r="R36" s="67"/>
      <c r="S36" s="67"/>
      <c r="T36" s="67"/>
      <c r="U36" s="67"/>
      <c r="V36" s="67"/>
      <c r="W36" s="68"/>
      <c r="X36" s="103"/>
      <c r="Y36" s="103"/>
      <c r="Z36" s="103"/>
      <c r="AA36" s="103"/>
      <c r="AB36" s="103"/>
      <c r="AC36" s="103"/>
      <c r="AD36" s="103"/>
      <c r="AE36" s="103"/>
      <c r="AF36" s="103"/>
      <c r="AG36" s="103"/>
      <c r="AH36" s="103"/>
      <c r="AI36" s="103"/>
      <c r="AJ36" s="103"/>
      <c r="AK36" s="103"/>
      <c r="AL36" s="103"/>
      <c r="AM36" s="103"/>
      <c r="AN36" s="103"/>
      <c r="AO36" s="152"/>
    </row>
    <row r="37" spans="1:41" ht="18" customHeight="1">
      <c r="A37" s="102"/>
      <c r="B37" s="103"/>
      <c r="C37" s="103"/>
      <c r="D37" s="69"/>
      <c r="E37" s="70"/>
      <c r="F37" s="70"/>
      <c r="G37" s="70"/>
      <c r="H37" s="70"/>
      <c r="I37" s="70"/>
      <c r="J37" s="70"/>
      <c r="K37" s="70"/>
      <c r="L37" s="70"/>
      <c r="M37" s="71"/>
      <c r="N37" s="69"/>
      <c r="O37" s="70"/>
      <c r="P37" s="70"/>
      <c r="Q37" s="70"/>
      <c r="R37" s="70"/>
      <c r="S37" s="70"/>
      <c r="T37" s="70"/>
      <c r="U37" s="70"/>
      <c r="V37" s="70"/>
      <c r="W37" s="71"/>
      <c r="X37" s="103"/>
      <c r="Y37" s="103"/>
      <c r="Z37" s="103"/>
      <c r="AA37" s="103"/>
      <c r="AB37" s="103"/>
      <c r="AC37" s="103"/>
      <c r="AD37" s="103"/>
      <c r="AE37" s="103"/>
      <c r="AF37" s="103"/>
      <c r="AG37" s="103"/>
      <c r="AH37" s="103"/>
      <c r="AI37" s="103"/>
      <c r="AJ37" s="103"/>
      <c r="AK37" s="103"/>
      <c r="AL37" s="103"/>
      <c r="AM37" s="103"/>
      <c r="AN37" s="103"/>
      <c r="AO37" s="152"/>
    </row>
    <row r="38" spans="1:41" ht="18" customHeight="1">
      <c r="A38" s="102"/>
      <c r="B38" s="103"/>
      <c r="C38" s="103"/>
      <c r="D38" s="72"/>
      <c r="E38" s="73"/>
      <c r="F38" s="73"/>
      <c r="G38" s="73"/>
      <c r="H38" s="73"/>
      <c r="I38" s="73"/>
      <c r="J38" s="73"/>
      <c r="K38" s="73"/>
      <c r="L38" s="73"/>
      <c r="M38" s="74"/>
      <c r="N38" s="72"/>
      <c r="O38" s="73"/>
      <c r="P38" s="73"/>
      <c r="Q38" s="73"/>
      <c r="R38" s="73"/>
      <c r="S38" s="73"/>
      <c r="T38" s="73"/>
      <c r="U38" s="73"/>
      <c r="V38" s="73"/>
      <c r="W38" s="74"/>
      <c r="X38" s="103"/>
      <c r="Y38" s="103"/>
      <c r="Z38" s="103"/>
      <c r="AA38" s="103"/>
      <c r="AB38" s="103"/>
      <c r="AC38" s="103"/>
      <c r="AD38" s="103"/>
      <c r="AE38" s="103"/>
      <c r="AF38" s="103"/>
      <c r="AG38" s="103"/>
      <c r="AH38" s="103"/>
      <c r="AI38" s="103"/>
      <c r="AJ38" s="103"/>
      <c r="AK38" s="103"/>
      <c r="AL38" s="103"/>
      <c r="AM38" s="103"/>
      <c r="AN38" s="103"/>
      <c r="AO38" s="152"/>
    </row>
    <row r="39" spans="1:41" ht="18" customHeight="1">
      <c r="A39" s="102">
        <v>7</v>
      </c>
      <c r="B39" s="103"/>
      <c r="C39" s="103"/>
      <c r="D39" s="66"/>
      <c r="E39" s="67"/>
      <c r="F39" s="67"/>
      <c r="G39" s="67"/>
      <c r="H39" s="67"/>
      <c r="I39" s="67"/>
      <c r="J39" s="67"/>
      <c r="K39" s="67"/>
      <c r="L39" s="67"/>
      <c r="M39" s="68"/>
      <c r="N39" s="66"/>
      <c r="O39" s="67"/>
      <c r="P39" s="67"/>
      <c r="Q39" s="67"/>
      <c r="R39" s="67"/>
      <c r="S39" s="67"/>
      <c r="T39" s="67"/>
      <c r="U39" s="67"/>
      <c r="V39" s="67"/>
      <c r="W39" s="68"/>
      <c r="X39" s="103"/>
      <c r="Y39" s="103"/>
      <c r="Z39" s="103"/>
      <c r="AA39" s="103"/>
      <c r="AB39" s="103"/>
      <c r="AC39" s="103"/>
      <c r="AD39" s="103"/>
      <c r="AE39" s="103"/>
      <c r="AF39" s="103"/>
      <c r="AG39" s="103"/>
      <c r="AH39" s="103"/>
      <c r="AI39" s="103"/>
      <c r="AJ39" s="103"/>
      <c r="AK39" s="103"/>
      <c r="AL39" s="103"/>
      <c r="AM39" s="103"/>
      <c r="AN39" s="103"/>
      <c r="AO39" s="152"/>
    </row>
    <row r="40" spans="1:41" ht="18" customHeight="1">
      <c r="A40" s="102"/>
      <c r="B40" s="103"/>
      <c r="C40" s="103"/>
      <c r="D40" s="69"/>
      <c r="E40" s="70"/>
      <c r="F40" s="70"/>
      <c r="G40" s="70"/>
      <c r="H40" s="70"/>
      <c r="I40" s="70"/>
      <c r="J40" s="70"/>
      <c r="K40" s="70"/>
      <c r="L40" s="70"/>
      <c r="M40" s="71"/>
      <c r="N40" s="69"/>
      <c r="O40" s="70"/>
      <c r="P40" s="70"/>
      <c r="Q40" s="70"/>
      <c r="R40" s="70"/>
      <c r="S40" s="70"/>
      <c r="T40" s="70"/>
      <c r="U40" s="70"/>
      <c r="V40" s="70"/>
      <c r="W40" s="71"/>
      <c r="X40" s="103"/>
      <c r="Y40" s="103"/>
      <c r="Z40" s="103"/>
      <c r="AA40" s="103"/>
      <c r="AB40" s="103"/>
      <c r="AC40" s="103"/>
      <c r="AD40" s="103"/>
      <c r="AE40" s="103"/>
      <c r="AF40" s="103"/>
      <c r="AG40" s="103"/>
      <c r="AH40" s="103"/>
      <c r="AI40" s="103"/>
      <c r="AJ40" s="103"/>
      <c r="AK40" s="103"/>
      <c r="AL40" s="103"/>
      <c r="AM40" s="103"/>
      <c r="AN40" s="103"/>
      <c r="AO40" s="152"/>
    </row>
    <row r="41" spans="1:41" ht="18" customHeight="1">
      <c r="A41" s="102"/>
      <c r="B41" s="103"/>
      <c r="C41" s="103"/>
      <c r="D41" s="72"/>
      <c r="E41" s="73"/>
      <c r="F41" s="73"/>
      <c r="G41" s="73"/>
      <c r="H41" s="73"/>
      <c r="I41" s="73"/>
      <c r="J41" s="73"/>
      <c r="K41" s="73"/>
      <c r="L41" s="73"/>
      <c r="M41" s="74"/>
      <c r="N41" s="72"/>
      <c r="O41" s="73"/>
      <c r="P41" s="73"/>
      <c r="Q41" s="73"/>
      <c r="R41" s="73"/>
      <c r="S41" s="73"/>
      <c r="T41" s="73"/>
      <c r="U41" s="73"/>
      <c r="V41" s="73"/>
      <c r="W41" s="74"/>
      <c r="X41" s="103"/>
      <c r="Y41" s="103"/>
      <c r="Z41" s="103"/>
      <c r="AA41" s="103"/>
      <c r="AB41" s="103"/>
      <c r="AC41" s="103"/>
      <c r="AD41" s="103"/>
      <c r="AE41" s="103"/>
      <c r="AF41" s="103"/>
      <c r="AG41" s="103"/>
      <c r="AH41" s="103"/>
      <c r="AI41" s="103"/>
      <c r="AJ41" s="103"/>
      <c r="AK41" s="103"/>
      <c r="AL41" s="103"/>
      <c r="AM41" s="103"/>
      <c r="AN41" s="103"/>
      <c r="AO41" s="152"/>
    </row>
    <row r="42" spans="1:41" ht="18" customHeight="1">
      <c r="A42" s="102">
        <v>8</v>
      </c>
      <c r="B42" s="103"/>
      <c r="C42" s="103"/>
      <c r="D42" s="66"/>
      <c r="E42" s="67"/>
      <c r="F42" s="67"/>
      <c r="G42" s="67"/>
      <c r="H42" s="67"/>
      <c r="I42" s="67"/>
      <c r="J42" s="67"/>
      <c r="K42" s="67"/>
      <c r="L42" s="67"/>
      <c r="M42" s="68"/>
      <c r="N42" s="66"/>
      <c r="O42" s="67"/>
      <c r="P42" s="67"/>
      <c r="Q42" s="67"/>
      <c r="R42" s="67"/>
      <c r="S42" s="67"/>
      <c r="T42" s="67"/>
      <c r="U42" s="67"/>
      <c r="V42" s="67"/>
      <c r="W42" s="68"/>
      <c r="X42" s="103"/>
      <c r="Y42" s="103"/>
      <c r="Z42" s="103"/>
      <c r="AA42" s="103"/>
      <c r="AB42" s="103"/>
      <c r="AC42" s="103"/>
      <c r="AD42" s="103"/>
      <c r="AE42" s="103"/>
      <c r="AF42" s="103"/>
      <c r="AG42" s="103"/>
      <c r="AH42" s="103"/>
      <c r="AI42" s="103"/>
      <c r="AJ42" s="103"/>
      <c r="AK42" s="103"/>
      <c r="AL42" s="103"/>
      <c r="AM42" s="103"/>
      <c r="AN42" s="103"/>
      <c r="AO42" s="152"/>
    </row>
    <row r="43" spans="1:41" ht="18" customHeight="1">
      <c r="A43" s="102"/>
      <c r="B43" s="103"/>
      <c r="C43" s="103"/>
      <c r="D43" s="69"/>
      <c r="E43" s="70"/>
      <c r="F43" s="70"/>
      <c r="G43" s="70"/>
      <c r="H43" s="70"/>
      <c r="I43" s="70"/>
      <c r="J43" s="70"/>
      <c r="K43" s="70"/>
      <c r="L43" s="70"/>
      <c r="M43" s="71"/>
      <c r="N43" s="69"/>
      <c r="O43" s="70"/>
      <c r="P43" s="70"/>
      <c r="Q43" s="70"/>
      <c r="R43" s="70"/>
      <c r="S43" s="70"/>
      <c r="T43" s="70"/>
      <c r="U43" s="70"/>
      <c r="V43" s="70"/>
      <c r="W43" s="71"/>
      <c r="X43" s="103"/>
      <c r="Y43" s="103"/>
      <c r="Z43" s="103"/>
      <c r="AA43" s="103"/>
      <c r="AB43" s="103"/>
      <c r="AC43" s="103"/>
      <c r="AD43" s="103"/>
      <c r="AE43" s="103"/>
      <c r="AF43" s="103"/>
      <c r="AG43" s="103"/>
      <c r="AH43" s="103"/>
      <c r="AI43" s="103"/>
      <c r="AJ43" s="103"/>
      <c r="AK43" s="103"/>
      <c r="AL43" s="103"/>
      <c r="AM43" s="103"/>
      <c r="AN43" s="103"/>
      <c r="AO43" s="152"/>
    </row>
    <row r="44" spans="1:41" ht="18" customHeight="1">
      <c r="A44" s="102"/>
      <c r="B44" s="103"/>
      <c r="C44" s="103"/>
      <c r="D44" s="72"/>
      <c r="E44" s="73"/>
      <c r="F44" s="73"/>
      <c r="G44" s="73"/>
      <c r="H44" s="73"/>
      <c r="I44" s="73"/>
      <c r="J44" s="73"/>
      <c r="K44" s="73"/>
      <c r="L44" s="73"/>
      <c r="M44" s="74"/>
      <c r="N44" s="72"/>
      <c r="O44" s="73"/>
      <c r="P44" s="73"/>
      <c r="Q44" s="73"/>
      <c r="R44" s="73"/>
      <c r="S44" s="73"/>
      <c r="T44" s="73"/>
      <c r="U44" s="73"/>
      <c r="V44" s="73"/>
      <c r="W44" s="74"/>
      <c r="X44" s="103"/>
      <c r="Y44" s="103"/>
      <c r="Z44" s="103"/>
      <c r="AA44" s="103"/>
      <c r="AB44" s="103"/>
      <c r="AC44" s="103"/>
      <c r="AD44" s="103"/>
      <c r="AE44" s="103"/>
      <c r="AF44" s="103"/>
      <c r="AG44" s="103"/>
      <c r="AH44" s="103"/>
      <c r="AI44" s="103"/>
      <c r="AJ44" s="103"/>
      <c r="AK44" s="103"/>
      <c r="AL44" s="103"/>
      <c r="AM44" s="103"/>
      <c r="AN44" s="103"/>
      <c r="AO44" s="152"/>
    </row>
    <row r="45" spans="1:41" ht="18" customHeight="1">
      <c r="A45" s="102">
        <v>9</v>
      </c>
      <c r="B45" s="103"/>
      <c r="C45" s="103"/>
      <c r="D45" s="66"/>
      <c r="E45" s="67"/>
      <c r="F45" s="67"/>
      <c r="G45" s="67"/>
      <c r="H45" s="67"/>
      <c r="I45" s="67"/>
      <c r="J45" s="67"/>
      <c r="K45" s="67"/>
      <c r="L45" s="67"/>
      <c r="M45" s="68"/>
      <c r="N45" s="66"/>
      <c r="O45" s="67"/>
      <c r="P45" s="67"/>
      <c r="Q45" s="67"/>
      <c r="R45" s="67"/>
      <c r="S45" s="67"/>
      <c r="T45" s="67"/>
      <c r="U45" s="67"/>
      <c r="V45" s="67"/>
      <c r="W45" s="68"/>
      <c r="X45" s="103"/>
      <c r="Y45" s="103"/>
      <c r="Z45" s="103"/>
      <c r="AA45" s="103"/>
      <c r="AB45" s="103"/>
      <c r="AC45" s="103"/>
      <c r="AD45" s="103"/>
      <c r="AE45" s="103"/>
      <c r="AF45" s="103"/>
      <c r="AG45" s="103"/>
      <c r="AH45" s="103"/>
      <c r="AI45" s="103"/>
      <c r="AJ45" s="103"/>
      <c r="AK45" s="103"/>
      <c r="AL45" s="103"/>
      <c r="AM45" s="103"/>
      <c r="AN45" s="103"/>
      <c r="AO45" s="152"/>
    </row>
    <row r="46" spans="1:41" ht="18" customHeight="1">
      <c r="A46" s="102"/>
      <c r="B46" s="103"/>
      <c r="C46" s="103"/>
      <c r="D46" s="69"/>
      <c r="E46" s="70"/>
      <c r="F46" s="70"/>
      <c r="G46" s="70"/>
      <c r="H46" s="70"/>
      <c r="I46" s="70"/>
      <c r="J46" s="70"/>
      <c r="K46" s="70"/>
      <c r="L46" s="70"/>
      <c r="M46" s="71"/>
      <c r="N46" s="69"/>
      <c r="O46" s="70"/>
      <c r="P46" s="70"/>
      <c r="Q46" s="70"/>
      <c r="R46" s="70"/>
      <c r="S46" s="70"/>
      <c r="T46" s="70"/>
      <c r="U46" s="70"/>
      <c r="V46" s="70"/>
      <c r="W46" s="71"/>
      <c r="X46" s="103"/>
      <c r="Y46" s="103"/>
      <c r="Z46" s="103"/>
      <c r="AA46" s="103"/>
      <c r="AB46" s="103"/>
      <c r="AC46" s="103"/>
      <c r="AD46" s="103"/>
      <c r="AE46" s="103"/>
      <c r="AF46" s="103"/>
      <c r="AG46" s="103"/>
      <c r="AH46" s="103"/>
      <c r="AI46" s="103"/>
      <c r="AJ46" s="103"/>
      <c r="AK46" s="103"/>
      <c r="AL46" s="103"/>
      <c r="AM46" s="103"/>
      <c r="AN46" s="103"/>
      <c r="AO46" s="152"/>
    </row>
    <row r="47" spans="1:41" ht="18" customHeight="1">
      <c r="A47" s="102"/>
      <c r="B47" s="103"/>
      <c r="C47" s="103"/>
      <c r="D47" s="72"/>
      <c r="E47" s="73"/>
      <c r="F47" s="73"/>
      <c r="G47" s="73"/>
      <c r="H47" s="73"/>
      <c r="I47" s="73"/>
      <c r="J47" s="73"/>
      <c r="K47" s="73"/>
      <c r="L47" s="73"/>
      <c r="M47" s="74"/>
      <c r="N47" s="72"/>
      <c r="O47" s="73"/>
      <c r="P47" s="73"/>
      <c r="Q47" s="73"/>
      <c r="R47" s="73"/>
      <c r="S47" s="73"/>
      <c r="T47" s="73"/>
      <c r="U47" s="73"/>
      <c r="V47" s="73"/>
      <c r="W47" s="74"/>
      <c r="X47" s="103"/>
      <c r="Y47" s="103"/>
      <c r="Z47" s="103"/>
      <c r="AA47" s="103"/>
      <c r="AB47" s="103"/>
      <c r="AC47" s="103"/>
      <c r="AD47" s="103"/>
      <c r="AE47" s="103"/>
      <c r="AF47" s="103"/>
      <c r="AG47" s="103"/>
      <c r="AH47" s="103"/>
      <c r="AI47" s="103"/>
      <c r="AJ47" s="103"/>
      <c r="AK47" s="103"/>
      <c r="AL47" s="103"/>
      <c r="AM47" s="103"/>
      <c r="AN47" s="103"/>
      <c r="AO47" s="152"/>
    </row>
    <row r="48" spans="1:41" ht="18" customHeight="1">
      <c r="A48" s="102">
        <v>10</v>
      </c>
      <c r="B48" s="103"/>
      <c r="C48" s="103"/>
      <c r="D48" s="66"/>
      <c r="E48" s="67"/>
      <c r="F48" s="67"/>
      <c r="G48" s="67"/>
      <c r="H48" s="67"/>
      <c r="I48" s="67"/>
      <c r="J48" s="67"/>
      <c r="K48" s="67"/>
      <c r="L48" s="67"/>
      <c r="M48" s="68"/>
      <c r="N48" s="66"/>
      <c r="O48" s="67"/>
      <c r="P48" s="67"/>
      <c r="Q48" s="67"/>
      <c r="R48" s="67"/>
      <c r="S48" s="67"/>
      <c r="T48" s="67"/>
      <c r="U48" s="67"/>
      <c r="V48" s="67"/>
      <c r="W48" s="68"/>
      <c r="X48" s="103"/>
      <c r="Y48" s="103"/>
      <c r="Z48" s="103"/>
      <c r="AA48" s="103"/>
      <c r="AB48" s="103"/>
      <c r="AC48" s="103"/>
      <c r="AD48" s="103"/>
      <c r="AE48" s="103"/>
      <c r="AF48" s="103"/>
      <c r="AG48" s="103"/>
      <c r="AH48" s="103"/>
      <c r="AI48" s="103"/>
      <c r="AJ48" s="103"/>
      <c r="AK48" s="103"/>
      <c r="AL48" s="103"/>
      <c r="AM48" s="103"/>
      <c r="AN48" s="103"/>
      <c r="AO48" s="152"/>
    </row>
    <row r="49" spans="1:41" ht="18" customHeight="1">
      <c r="A49" s="102"/>
      <c r="B49" s="103"/>
      <c r="C49" s="103"/>
      <c r="D49" s="69"/>
      <c r="E49" s="70"/>
      <c r="F49" s="70"/>
      <c r="G49" s="70"/>
      <c r="H49" s="70"/>
      <c r="I49" s="70"/>
      <c r="J49" s="70"/>
      <c r="K49" s="70"/>
      <c r="L49" s="70"/>
      <c r="M49" s="71"/>
      <c r="N49" s="69"/>
      <c r="O49" s="70"/>
      <c r="P49" s="70"/>
      <c r="Q49" s="70"/>
      <c r="R49" s="70"/>
      <c r="S49" s="70"/>
      <c r="T49" s="70"/>
      <c r="U49" s="70"/>
      <c r="V49" s="70"/>
      <c r="W49" s="71"/>
      <c r="X49" s="103"/>
      <c r="Y49" s="103"/>
      <c r="Z49" s="103"/>
      <c r="AA49" s="103"/>
      <c r="AB49" s="103"/>
      <c r="AC49" s="103"/>
      <c r="AD49" s="103"/>
      <c r="AE49" s="103"/>
      <c r="AF49" s="103"/>
      <c r="AG49" s="103"/>
      <c r="AH49" s="103"/>
      <c r="AI49" s="103"/>
      <c r="AJ49" s="103"/>
      <c r="AK49" s="103"/>
      <c r="AL49" s="103"/>
      <c r="AM49" s="103"/>
      <c r="AN49" s="103"/>
      <c r="AO49" s="152"/>
    </row>
    <row r="50" spans="1:41" ht="18" customHeight="1">
      <c r="A50" s="102"/>
      <c r="B50" s="103"/>
      <c r="C50" s="103"/>
      <c r="D50" s="72"/>
      <c r="E50" s="73"/>
      <c r="F50" s="73"/>
      <c r="G50" s="73"/>
      <c r="H50" s="73"/>
      <c r="I50" s="73"/>
      <c r="J50" s="73"/>
      <c r="K50" s="73"/>
      <c r="L50" s="73"/>
      <c r="M50" s="74"/>
      <c r="N50" s="72"/>
      <c r="O50" s="73"/>
      <c r="P50" s="73"/>
      <c r="Q50" s="73"/>
      <c r="R50" s="73"/>
      <c r="S50" s="73"/>
      <c r="T50" s="73"/>
      <c r="U50" s="73"/>
      <c r="V50" s="73"/>
      <c r="W50" s="74"/>
      <c r="X50" s="103"/>
      <c r="Y50" s="103"/>
      <c r="Z50" s="103"/>
      <c r="AA50" s="103"/>
      <c r="AB50" s="103"/>
      <c r="AC50" s="103"/>
      <c r="AD50" s="103"/>
      <c r="AE50" s="103"/>
      <c r="AF50" s="103"/>
      <c r="AG50" s="103"/>
      <c r="AH50" s="103"/>
      <c r="AI50" s="103"/>
      <c r="AJ50" s="103"/>
      <c r="AK50" s="103"/>
      <c r="AL50" s="103"/>
      <c r="AM50" s="103"/>
      <c r="AN50" s="103"/>
      <c r="AO50" s="152"/>
    </row>
    <row r="51" spans="1:41" ht="18" customHeight="1" thickBot="1">
      <c r="A51" s="180" t="s">
        <v>110</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2"/>
    </row>
    <row r="52" spans="1:41" ht="45" customHeight="1" thickBot="1">
      <c r="A52" s="188" t="s">
        <v>109</v>
      </c>
      <c r="B52" s="189"/>
      <c r="C52" s="190"/>
      <c r="D52" s="75"/>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7"/>
    </row>
    <row r="53" spans="1:41" ht="12" customHeight="1" thickBot="1">
      <c r="A53" s="52"/>
      <c r="B53" s="52"/>
      <c r="C53" s="52"/>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row>
    <row r="54" spans="1:41" ht="24" customHeight="1" thickBot="1">
      <c r="A54" s="183" t="s">
        <v>111</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5"/>
    </row>
    <row r="55" spans="1:41" ht="13.5">
      <c r="A55" s="114" t="s">
        <v>135</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row>
    <row r="56" spans="1:41" ht="13.5">
      <c r="A56" s="105" t="s">
        <v>136</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row>
    <row r="57" ht="4.5" customHeight="1"/>
    <row r="58" spans="1:41" ht="14.25" thickBot="1">
      <c r="A58" s="162" t="s">
        <v>113</v>
      </c>
      <c r="B58" s="162"/>
      <c r="C58" s="162"/>
      <c r="D58" s="162"/>
      <c r="E58" s="11" t="s">
        <v>11</v>
      </c>
      <c r="F58" s="162"/>
      <c r="G58" s="162"/>
      <c r="H58" s="11" t="s">
        <v>12</v>
      </c>
      <c r="I58" s="162"/>
      <c r="J58" s="162"/>
      <c r="K58" s="11" t="s">
        <v>13</v>
      </c>
      <c r="L58" s="186" t="str">
        <f>F7&amp;O7&amp;Q7</f>
        <v>立</v>
      </c>
      <c r="M58" s="186"/>
      <c r="N58" s="186"/>
      <c r="O58" s="186"/>
      <c r="P58" s="186"/>
      <c r="Q58" s="186"/>
      <c r="R58" s="186"/>
      <c r="S58" s="186"/>
      <c r="T58" s="186"/>
      <c r="U58" s="186"/>
      <c r="V58" s="186"/>
      <c r="W58" s="186"/>
      <c r="X58" s="187" t="s">
        <v>3</v>
      </c>
      <c r="Y58" s="187"/>
      <c r="Z58" s="187"/>
      <c r="AA58" s="187"/>
      <c r="AB58" s="162" t="s">
        <v>14</v>
      </c>
      <c r="AC58" s="162"/>
      <c r="AD58" s="162"/>
      <c r="AE58" s="162"/>
      <c r="AF58" s="162"/>
      <c r="AG58" s="162"/>
      <c r="AH58" s="162"/>
      <c r="AI58" s="162"/>
      <c r="AJ58" s="162"/>
      <c r="AK58" s="162"/>
      <c r="AL58" s="162"/>
      <c r="AM58" s="162"/>
      <c r="AN58" s="11" t="s">
        <v>2</v>
      </c>
      <c r="AO58" s="8"/>
    </row>
    <row r="59" ht="4.5" customHeight="1"/>
    <row r="60" spans="1:41" ht="14.25" thickBot="1">
      <c r="A60" s="5" t="s">
        <v>26</v>
      </c>
      <c r="B60" s="97" t="s">
        <v>15</v>
      </c>
      <c r="C60" s="97"/>
      <c r="D60" s="97"/>
      <c r="E60" s="97"/>
      <c r="F60" s="97"/>
      <c r="G60" s="97"/>
      <c r="H60" s="97"/>
      <c r="I60" s="5" t="s">
        <v>27</v>
      </c>
      <c r="J60" s="51" t="s">
        <v>28</v>
      </c>
      <c r="K60" s="175" t="s">
        <v>108</v>
      </c>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row>
    <row r="61" spans="1:41" ht="13.5">
      <c r="A61" s="178" t="s">
        <v>42</v>
      </c>
      <c r="B61" s="179"/>
      <c r="C61" s="179"/>
      <c r="D61" s="179"/>
      <c r="E61" s="179"/>
      <c r="F61" s="179"/>
      <c r="G61" s="179"/>
      <c r="H61" s="179"/>
      <c r="I61" s="179"/>
      <c r="J61" s="179" t="s">
        <v>43</v>
      </c>
      <c r="K61" s="179"/>
      <c r="L61" s="179"/>
      <c r="M61" s="179"/>
      <c r="N61" s="179"/>
      <c r="O61" s="179"/>
      <c r="P61" s="179"/>
      <c r="Q61" s="179" t="s">
        <v>44</v>
      </c>
      <c r="R61" s="179"/>
      <c r="S61" s="179"/>
      <c r="T61" s="179"/>
      <c r="U61" s="179"/>
      <c r="V61" s="179"/>
      <c r="W61" s="179"/>
      <c r="X61" s="179"/>
      <c r="Y61" s="179"/>
      <c r="Z61" s="179"/>
      <c r="AA61" s="179"/>
      <c r="AB61" s="179"/>
      <c r="AC61" s="179"/>
      <c r="AD61" s="163" t="s">
        <v>131</v>
      </c>
      <c r="AE61" s="164"/>
      <c r="AF61" s="164"/>
      <c r="AG61" s="164"/>
      <c r="AH61" s="164"/>
      <c r="AI61" s="165"/>
      <c r="AJ61" s="163" t="s">
        <v>132</v>
      </c>
      <c r="AK61" s="164"/>
      <c r="AL61" s="164"/>
      <c r="AM61" s="164"/>
      <c r="AN61" s="164"/>
      <c r="AO61" s="166"/>
    </row>
    <row r="62" spans="1:41" ht="13.5">
      <c r="A62" s="176"/>
      <c r="B62" s="168"/>
      <c r="C62" s="168"/>
      <c r="D62" s="168"/>
      <c r="E62" s="168"/>
      <c r="F62" s="168"/>
      <c r="G62" s="168"/>
      <c r="H62" s="168"/>
      <c r="I62" s="168"/>
      <c r="J62" s="4"/>
      <c r="K62" s="173" t="s">
        <v>16</v>
      </c>
      <c r="L62" s="2"/>
      <c r="M62" s="173" t="s">
        <v>20</v>
      </c>
      <c r="N62" s="2"/>
      <c r="O62" s="173" t="s">
        <v>17</v>
      </c>
      <c r="P62" s="3"/>
      <c r="Q62" s="4"/>
      <c r="R62" s="167" t="s">
        <v>9</v>
      </c>
      <c r="S62" s="168"/>
      <c r="T62" s="169"/>
      <c r="U62" s="173" t="s">
        <v>20</v>
      </c>
      <c r="V62" s="167" t="s">
        <v>18</v>
      </c>
      <c r="W62" s="168"/>
      <c r="X62" s="169"/>
      <c r="Y62" s="173" t="s">
        <v>20</v>
      </c>
      <c r="Z62" s="167" t="s">
        <v>19</v>
      </c>
      <c r="AA62" s="168"/>
      <c r="AB62" s="169"/>
      <c r="AC62" s="3"/>
      <c r="AD62" s="191" t="s">
        <v>7</v>
      </c>
      <c r="AE62" s="192"/>
      <c r="AF62" s="173" t="s">
        <v>20</v>
      </c>
      <c r="AG62" s="192" t="s">
        <v>8</v>
      </c>
      <c r="AH62" s="192"/>
      <c r="AI62" s="3"/>
      <c r="AJ62" s="191" t="s">
        <v>133</v>
      </c>
      <c r="AK62" s="192"/>
      <c r="AL62" s="173" t="s">
        <v>20</v>
      </c>
      <c r="AM62" s="192" t="s">
        <v>134</v>
      </c>
      <c r="AN62" s="192"/>
      <c r="AO62" s="6"/>
    </row>
    <row r="63" spans="1:41" ht="14.25" thickBot="1">
      <c r="A63" s="177"/>
      <c r="B63" s="171"/>
      <c r="C63" s="171"/>
      <c r="D63" s="171"/>
      <c r="E63" s="171"/>
      <c r="F63" s="171"/>
      <c r="G63" s="171"/>
      <c r="H63" s="171"/>
      <c r="I63" s="171"/>
      <c r="J63" s="7"/>
      <c r="K63" s="174"/>
      <c r="L63" s="8"/>
      <c r="M63" s="174"/>
      <c r="N63" s="8"/>
      <c r="O63" s="174"/>
      <c r="P63" s="9"/>
      <c r="Q63" s="7"/>
      <c r="R63" s="170"/>
      <c r="S63" s="171"/>
      <c r="T63" s="172"/>
      <c r="U63" s="174"/>
      <c r="V63" s="170"/>
      <c r="W63" s="171"/>
      <c r="X63" s="172"/>
      <c r="Y63" s="174"/>
      <c r="Z63" s="170"/>
      <c r="AA63" s="171"/>
      <c r="AB63" s="172"/>
      <c r="AC63" s="9"/>
      <c r="AD63" s="193"/>
      <c r="AE63" s="162"/>
      <c r="AF63" s="174"/>
      <c r="AG63" s="162"/>
      <c r="AH63" s="162"/>
      <c r="AI63" s="9"/>
      <c r="AJ63" s="193"/>
      <c r="AK63" s="162"/>
      <c r="AL63" s="174"/>
      <c r="AM63" s="162"/>
      <c r="AN63" s="162"/>
      <c r="AO63" s="10"/>
    </row>
    <row r="65" spans="19:32" ht="15" customHeight="1">
      <c r="S65" s="42"/>
      <c r="T65" s="42"/>
      <c r="U65" s="42"/>
      <c r="V65" s="42"/>
      <c r="W65" s="42"/>
      <c r="X65" s="42"/>
      <c r="Y65" s="42"/>
      <c r="Z65" s="42"/>
      <c r="AA65" s="42"/>
      <c r="AB65" s="42"/>
      <c r="AC65" s="42"/>
      <c r="AD65" s="42"/>
      <c r="AE65" s="42"/>
      <c r="AF65" s="42"/>
    </row>
    <row r="66" spans="1:32" ht="15" customHeight="1" hidden="1">
      <c r="A66" s="42" t="s">
        <v>75</v>
      </c>
      <c r="C66" s="1">
        <v>1</v>
      </c>
      <c r="S66" s="42"/>
      <c r="T66" s="42"/>
      <c r="U66" s="42"/>
      <c r="V66" s="42"/>
      <c r="W66" s="42"/>
      <c r="X66" s="42"/>
      <c r="Y66" s="42"/>
      <c r="Z66" s="42"/>
      <c r="AA66" s="42"/>
      <c r="AB66" s="42"/>
      <c r="AC66" s="42"/>
      <c r="AD66" s="42"/>
      <c r="AE66" s="42"/>
      <c r="AF66" s="42"/>
    </row>
    <row r="67" spans="1:32" ht="15" customHeight="1" hidden="1">
      <c r="A67" s="42" t="s">
        <v>76</v>
      </c>
      <c r="C67" s="1">
        <v>2</v>
      </c>
      <c r="S67" s="42"/>
      <c r="T67" s="42"/>
      <c r="U67" s="42"/>
      <c r="V67" s="42"/>
      <c r="W67" s="42"/>
      <c r="X67" s="42"/>
      <c r="Y67" s="42"/>
      <c r="Z67" s="42"/>
      <c r="AA67" s="42"/>
      <c r="AB67" s="42"/>
      <c r="AC67" s="42"/>
      <c r="AD67" s="42"/>
      <c r="AE67" s="42"/>
      <c r="AF67" s="42"/>
    </row>
    <row r="68" spans="1:32" ht="15" customHeight="1" hidden="1">
      <c r="A68" s="42" t="s">
        <v>77</v>
      </c>
      <c r="C68" s="1">
        <v>3</v>
      </c>
      <c r="S68" s="42"/>
      <c r="T68" s="42"/>
      <c r="U68" s="42"/>
      <c r="V68" s="42"/>
      <c r="W68" s="42"/>
      <c r="X68" s="42"/>
      <c r="Y68" s="42"/>
      <c r="Z68" s="42"/>
      <c r="AA68" s="42"/>
      <c r="AB68" s="42"/>
      <c r="AC68" s="42"/>
      <c r="AD68" s="42"/>
      <c r="AE68" s="42"/>
      <c r="AF68" s="42"/>
    </row>
    <row r="69" spans="1:32" ht="15" customHeight="1" hidden="1">
      <c r="A69" s="42" t="s">
        <v>69</v>
      </c>
      <c r="C69" s="1">
        <v>4</v>
      </c>
      <c r="S69" s="42"/>
      <c r="T69" s="42"/>
      <c r="U69" s="42"/>
      <c r="V69" s="42"/>
      <c r="W69" s="42"/>
      <c r="X69" s="42"/>
      <c r="Y69" s="42"/>
      <c r="Z69" s="42"/>
      <c r="AA69" s="42"/>
      <c r="AB69" s="42"/>
      <c r="AC69" s="42"/>
      <c r="AD69" s="42"/>
      <c r="AE69" s="42"/>
      <c r="AF69" s="42"/>
    </row>
    <row r="70" spans="1:32" ht="15" customHeight="1" hidden="1">
      <c r="A70" s="42" t="s">
        <v>114</v>
      </c>
      <c r="C70" s="1">
        <v>5</v>
      </c>
      <c r="S70" s="42"/>
      <c r="T70" s="42"/>
      <c r="U70" s="42"/>
      <c r="V70" s="42"/>
      <c r="W70" s="42"/>
      <c r="X70" s="42"/>
      <c r="Y70" s="42"/>
      <c r="Z70" s="42"/>
      <c r="AA70" s="42"/>
      <c r="AB70" s="42"/>
      <c r="AC70" s="42"/>
      <c r="AD70" s="42"/>
      <c r="AE70" s="42"/>
      <c r="AF70" s="42"/>
    </row>
    <row r="71" spans="1:32" ht="15" customHeight="1" hidden="1">
      <c r="A71" s="42" t="s">
        <v>115</v>
      </c>
      <c r="C71" s="1">
        <v>6</v>
      </c>
      <c r="S71" s="42"/>
      <c r="T71" s="42"/>
      <c r="U71" s="42"/>
      <c r="V71" s="42"/>
      <c r="W71" s="42"/>
      <c r="X71" s="42"/>
      <c r="Y71" s="42"/>
      <c r="Z71" s="42"/>
      <c r="AA71" s="42"/>
      <c r="AB71" s="42"/>
      <c r="AC71" s="42"/>
      <c r="AD71" s="42"/>
      <c r="AE71" s="42"/>
      <c r="AF71" s="42"/>
    </row>
    <row r="72" spans="1:32" ht="15" customHeight="1" hidden="1">
      <c r="A72" s="42" t="s">
        <v>70</v>
      </c>
      <c r="S72" s="42"/>
      <c r="T72" s="42"/>
      <c r="U72" s="42"/>
      <c r="V72" s="42"/>
      <c r="W72" s="42"/>
      <c r="X72" s="42"/>
      <c r="Y72" s="42"/>
      <c r="Z72" s="42"/>
      <c r="AA72" s="42"/>
      <c r="AB72" s="42"/>
      <c r="AC72" s="42"/>
      <c r="AD72" s="42"/>
      <c r="AE72" s="42"/>
      <c r="AF72" s="42"/>
    </row>
    <row r="73" spans="1:32" ht="15" customHeight="1" hidden="1">
      <c r="A73" s="42" t="s">
        <v>71</v>
      </c>
      <c r="S73" s="42"/>
      <c r="T73" s="42"/>
      <c r="U73" s="42"/>
      <c r="V73" s="42"/>
      <c r="W73" s="42"/>
      <c r="X73" s="42"/>
      <c r="Y73" s="42"/>
      <c r="Z73" s="42"/>
      <c r="AA73" s="42"/>
      <c r="AB73" s="42"/>
      <c r="AC73" s="42"/>
      <c r="AD73" s="42"/>
      <c r="AE73" s="42"/>
      <c r="AF73" s="42"/>
    </row>
    <row r="74" spans="1:32" ht="15" customHeight="1" hidden="1">
      <c r="A74" s="42" t="s">
        <v>72</v>
      </c>
      <c r="S74" s="42"/>
      <c r="T74" s="42"/>
      <c r="U74" s="42"/>
      <c r="V74" s="42"/>
      <c r="W74" s="42"/>
      <c r="X74" s="42"/>
      <c r="Y74" s="42"/>
      <c r="Z74" s="42"/>
      <c r="AA74" s="42"/>
      <c r="AB74" s="42"/>
      <c r="AC74" s="42"/>
      <c r="AD74" s="42"/>
      <c r="AE74" s="42"/>
      <c r="AF74" s="42"/>
    </row>
    <row r="75" ht="15" customHeight="1" hidden="1">
      <c r="A75" s="42" t="s">
        <v>73</v>
      </c>
    </row>
    <row r="76" ht="15" customHeight="1"/>
    <row r="77" ht="16.5" customHeight="1"/>
  </sheetData>
  <sheetProtection/>
  <mergeCells count="176">
    <mergeCell ref="AD62:AE63"/>
    <mergeCell ref="AF62:AF63"/>
    <mergeCell ref="AG62:AH63"/>
    <mergeCell ref="AJ62:AK63"/>
    <mergeCell ref="AM62:AN63"/>
    <mergeCell ref="A19:C20"/>
    <mergeCell ref="D19:W19"/>
    <mergeCell ref="X19:AB20"/>
    <mergeCell ref="D20:W20"/>
    <mergeCell ref="A30:C32"/>
    <mergeCell ref="A39:C41"/>
    <mergeCell ref="A36:C38"/>
    <mergeCell ref="A27:C29"/>
    <mergeCell ref="X27:AB29"/>
    <mergeCell ref="X36:AB38"/>
    <mergeCell ref="A52:C52"/>
    <mergeCell ref="X48:AB50"/>
    <mergeCell ref="D34:M35"/>
    <mergeCell ref="N34:W35"/>
    <mergeCell ref="D33:M33"/>
    <mergeCell ref="AB58:AD58"/>
    <mergeCell ref="AC45:AO47"/>
    <mergeCell ref="X42:AB44"/>
    <mergeCell ref="AC42:AO44"/>
    <mergeCell ref="L58:W58"/>
    <mergeCell ref="X58:AA58"/>
    <mergeCell ref="A56:AO56"/>
    <mergeCell ref="A58:B58"/>
    <mergeCell ref="C58:D58"/>
    <mergeCell ref="AE58:AM58"/>
    <mergeCell ref="AL62:AL63"/>
    <mergeCell ref="V62:X63"/>
    <mergeCell ref="Y62:Y63"/>
    <mergeCell ref="X45:AB47"/>
    <mergeCell ref="A51:AO51"/>
    <mergeCell ref="A54:AO54"/>
    <mergeCell ref="D49:M50"/>
    <mergeCell ref="N49:W50"/>
    <mergeCell ref="M62:M63"/>
    <mergeCell ref="O62:O63"/>
    <mergeCell ref="R62:T63"/>
    <mergeCell ref="U62:U63"/>
    <mergeCell ref="B60:H60"/>
    <mergeCell ref="K60:AO60"/>
    <mergeCell ref="A62:I63"/>
    <mergeCell ref="K62:K63"/>
    <mergeCell ref="Z62:AB63"/>
    <mergeCell ref="A61:I61"/>
    <mergeCell ref="J61:P61"/>
    <mergeCell ref="Q61:AC61"/>
    <mergeCell ref="F58:G58"/>
    <mergeCell ref="I58:J58"/>
    <mergeCell ref="AD61:AI61"/>
    <mergeCell ref="AJ61:AO61"/>
    <mergeCell ref="AC21:AO23"/>
    <mergeCell ref="A24:C26"/>
    <mergeCell ref="X24:AB26"/>
    <mergeCell ref="A42:C44"/>
    <mergeCell ref="A45:C47"/>
    <mergeCell ref="A48:C50"/>
    <mergeCell ref="AC48:AO50"/>
    <mergeCell ref="X39:AB41"/>
    <mergeCell ref="AC36:AO38"/>
    <mergeCell ref="D36:M36"/>
    <mergeCell ref="N36:W36"/>
    <mergeCell ref="A33:C35"/>
    <mergeCell ref="X33:AB35"/>
    <mergeCell ref="AC33:AO35"/>
    <mergeCell ref="D37:M38"/>
    <mergeCell ref="N37:W38"/>
    <mergeCell ref="A21:C23"/>
    <mergeCell ref="X21:AB23"/>
    <mergeCell ref="W16:AB17"/>
    <mergeCell ref="AC24:AO26"/>
    <mergeCell ref="AC39:AO41"/>
    <mergeCell ref="AC27:AO29"/>
    <mergeCell ref="X30:AB32"/>
    <mergeCell ref="AC30:AO32"/>
    <mergeCell ref="D25:M26"/>
    <mergeCell ref="AC20:AO20"/>
    <mergeCell ref="AL7:AO8"/>
    <mergeCell ref="AC9:AO9"/>
    <mergeCell ref="AN16:AN17"/>
    <mergeCell ref="AG7:AG8"/>
    <mergeCell ref="AH7:AJ8"/>
    <mergeCell ref="AK7:AK8"/>
    <mergeCell ref="AC12:AO13"/>
    <mergeCell ref="AC16:AC17"/>
    <mergeCell ref="AE16:AG17"/>
    <mergeCell ref="AI16:AI17"/>
    <mergeCell ref="AK16:AL17"/>
    <mergeCell ref="AD14:AF14"/>
    <mergeCell ref="O16:O17"/>
    <mergeCell ref="AC19:AO19"/>
    <mergeCell ref="AC7:AC8"/>
    <mergeCell ref="A12:E12"/>
    <mergeCell ref="X12:AB13"/>
    <mergeCell ref="AH14:AJ14"/>
    <mergeCell ref="AL14:AO14"/>
    <mergeCell ref="S12:W14"/>
    <mergeCell ref="P12:R14"/>
    <mergeCell ref="F7:N8"/>
    <mergeCell ref="Q7:X8"/>
    <mergeCell ref="M16:M17"/>
    <mergeCell ref="Y14:AA14"/>
    <mergeCell ref="A9:E9"/>
    <mergeCell ref="A10:E11"/>
    <mergeCell ref="F9:AB9"/>
    <mergeCell ref="O7:P8"/>
    <mergeCell ref="A13:E14"/>
    <mergeCell ref="Y7:AB8"/>
    <mergeCell ref="F6:N6"/>
    <mergeCell ref="O6:P6"/>
    <mergeCell ref="AC6:AE6"/>
    <mergeCell ref="A1:AO1"/>
    <mergeCell ref="A2:AO2"/>
    <mergeCell ref="Q4:R4"/>
    <mergeCell ref="AD4:AE4"/>
    <mergeCell ref="A3:AN3"/>
    <mergeCell ref="B4:F4"/>
    <mergeCell ref="AG4:AI4"/>
    <mergeCell ref="V4:AB4"/>
    <mergeCell ref="F10:AB11"/>
    <mergeCell ref="AC10:AO11"/>
    <mergeCell ref="A55:AO55"/>
    <mergeCell ref="AD7:AF8"/>
    <mergeCell ref="G5:H5"/>
    <mergeCell ref="A6:E6"/>
    <mergeCell ref="Q6:X6"/>
    <mergeCell ref="L5:O5"/>
    <mergeCell ref="B5:E5"/>
    <mergeCell ref="A16:E17"/>
    <mergeCell ref="D21:M21"/>
    <mergeCell ref="N21:W21"/>
    <mergeCell ref="D22:M23"/>
    <mergeCell ref="N22:W23"/>
    <mergeCell ref="A7:E8"/>
    <mergeCell ref="G16:G17"/>
    <mergeCell ref="I16:I17"/>
    <mergeCell ref="K16:K17"/>
    <mergeCell ref="N33:W33"/>
    <mergeCell ref="D24:M24"/>
    <mergeCell ref="N24:W24"/>
    <mergeCell ref="N25:W26"/>
    <mergeCell ref="D27:M27"/>
    <mergeCell ref="N27:W27"/>
    <mergeCell ref="D28:M29"/>
    <mergeCell ref="N28:W29"/>
    <mergeCell ref="D45:M45"/>
    <mergeCell ref="N45:W45"/>
    <mergeCell ref="D39:M39"/>
    <mergeCell ref="N39:W39"/>
    <mergeCell ref="D40:M41"/>
    <mergeCell ref="N40:W41"/>
    <mergeCell ref="D42:M42"/>
    <mergeCell ref="N42:W42"/>
    <mergeCell ref="P16:V17"/>
    <mergeCell ref="P15:V15"/>
    <mergeCell ref="W15:AB15"/>
    <mergeCell ref="AA5:AB5"/>
    <mergeCell ref="D43:M44"/>
    <mergeCell ref="N43:W44"/>
    <mergeCell ref="D30:M30"/>
    <mergeCell ref="N30:W30"/>
    <mergeCell ref="D31:M32"/>
    <mergeCell ref="N31:W32"/>
    <mergeCell ref="D48:M48"/>
    <mergeCell ref="N48:W48"/>
    <mergeCell ref="D46:M47"/>
    <mergeCell ref="N46:W47"/>
    <mergeCell ref="D52:AO52"/>
    <mergeCell ref="F12:J12"/>
    <mergeCell ref="K12:O12"/>
    <mergeCell ref="F13:J14"/>
    <mergeCell ref="K13:O14"/>
    <mergeCell ref="A15:E15"/>
  </mergeCells>
  <dataValidations count="2">
    <dataValidation type="list" allowBlank="1" showInputMessage="1" showErrorMessage="1" sqref="Q5">
      <formula1>$C$66:$C$72</formula1>
    </dataValidation>
    <dataValidation type="list" allowBlank="1" showInputMessage="1" showErrorMessage="1" sqref="B4:F4">
      <formula1>$A$66:$A$76</formula1>
    </dataValidation>
  </dataValidations>
  <printOptions horizontalCentered="1" verticalCentered="1"/>
  <pageMargins left="0.7874015748031497" right="0.3937007874015748" top="0.5905511811023623" bottom="0.5905511811023623" header="0.5118110236220472" footer="0.511811023622047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rgb="FF00B050"/>
  </sheetPr>
  <dimension ref="A1:U69"/>
  <sheetViews>
    <sheetView view="pageBreakPreview" zoomScaleSheetLayoutView="100" zoomScalePageLayoutView="0" workbookViewId="0" topLeftCell="A1">
      <selection activeCell="P2" sqref="P2:P6"/>
    </sheetView>
  </sheetViews>
  <sheetFormatPr defaultColWidth="9.00390625" defaultRowHeight="15" customHeight="1"/>
  <cols>
    <col min="1" max="1" width="4.625" style="14" customWidth="1"/>
    <col min="2" max="2" width="6.875" style="14" customWidth="1"/>
    <col min="3" max="14" width="10.375" style="14" customWidth="1"/>
    <col min="15" max="15" width="10.375" style="21" customWidth="1"/>
    <col min="16" max="16" width="46.25390625" style="14" customWidth="1"/>
    <col min="17" max="18" width="10.375" style="14" customWidth="1"/>
    <col min="19" max="16384" width="9.00390625" style="14" customWidth="1"/>
  </cols>
  <sheetData>
    <row r="1" spans="1:16" ht="15" customHeight="1">
      <c r="A1" s="24" t="s">
        <v>48</v>
      </c>
      <c r="B1" s="25" t="s">
        <v>49</v>
      </c>
      <c r="C1" s="25">
        <v>1</v>
      </c>
      <c r="D1" s="25">
        <v>2</v>
      </c>
      <c r="E1" s="25">
        <v>3</v>
      </c>
      <c r="F1" s="25">
        <v>4</v>
      </c>
      <c r="G1" s="25">
        <v>5</v>
      </c>
      <c r="H1" s="25">
        <v>6</v>
      </c>
      <c r="I1" s="25">
        <v>7</v>
      </c>
      <c r="J1" s="25">
        <v>8</v>
      </c>
      <c r="K1" s="25">
        <v>9</v>
      </c>
      <c r="L1" s="26">
        <v>10</v>
      </c>
      <c r="M1" s="27" t="s">
        <v>50</v>
      </c>
      <c r="N1" s="28" t="s">
        <v>6</v>
      </c>
      <c r="O1" s="29" t="s">
        <v>51</v>
      </c>
      <c r="P1" s="28" t="s">
        <v>124</v>
      </c>
    </row>
    <row r="2" spans="1:17" ht="15" customHeight="1">
      <c r="A2" s="196" t="e">
        <f>VLOOKUP(B9,D9:E45,2,0)</f>
        <v>#N/A</v>
      </c>
      <c r="B2" s="20">
        <f>'入力シート'!Q7</f>
        <v>0</v>
      </c>
      <c r="C2" s="20" t="str">
        <f>'入力シート'!AC21&amp;'入力シート'!D22&amp;"　"&amp;'入力シート'!N22</f>
        <v>　</v>
      </c>
      <c r="D2" s="20" t="str">
        <f>'入力シート'!AC24&amp;'入力シート'!D25&amp;"　"&amp;'入力シート'!N25</f>
        <v>　</v>
      </c>
      <c r="E2" s="20" t="str">
        <f>'入力シート'!AC27&amp;'入力シート'!D28&amp;"　"&amp;'入力シート'!N28</f>
        <v>　</v>
      </c>
      <c r="F2" s="20" t="str">
        <f>'入力シート'!AC30&amp;'入力シート'!D31&amp;"　"&amp;'入力シート'!N31</f>
        <v>　</v>
      </c>
      <c r="G2" s="20" t="str">
        <f>'入力シート'!AC33&amp;'入力シート'!D34&amp;"　"&amp;'入力シート'!N34</f>
        <v>　</v>
      </c>
      <c r="H2" s="20" t="str">
        <f>'入力シート'!AC36&amp;'入力シート'!D37&amp;"　"&amp;'入力シート'!N37</f>
        <v>　</v>
      </c>
      <c r="I2" s="20" t="str">
        <f>'入力シート'!AC39&amp;'入力シート'!D40&amp;"　"&amp;'入力シート'!N40</f>
        <v>　</v>
      </c>
      <c r="J2" s="20" t="str">
        <f>'入力シート'!AC42&amp;'入力シート'!D43&amp;"　"&amp;'入力シート'!N43</f>
        <v>　</v>
      </c>
      <c r="K2" s="20" t="str">
        <f>'入力シート'!AC45&amp;'入力シート'!D46&amp;"　"&amp;'入力シート'!N46</f>
        <v>　</v>
      </c>
      <c r="L2" s="20" t="str">
        <f>'入力シート'!AC48&amp;'入力シート'!D49&amp;"　"&amp;'入力シート'!N49</f>
        <v>　</v>
      </c>
      <c r="M2" s="22" t="str">
        <f>'入力シート'!F13&amp;"　"&amp;'入力シート'!K13</f>
        <v>　</v>
      </c>
      <c r="N2" s="17" t="str">
        <f>'入力シート'!P16&amp;"　"&amp;'入力シート'!W16</f>
        <v>　</v>
      </c>
      <c r="O2" s="37" t="str">
        <f>'入力シート'!Z5&amp;"゜"&amp;'入力シート'!AC5&amp;"′"&amp;'入力シート'!AE5&amp;"″"</f>
        <v>゜′″</v>
      </c>
      <c r="P2" s="199">
        <f>'入力シート'!D52</f>
        <v>0</v>
      </c>
      <c r="Q2" s="46"/>
    </row>
    <row r="3" spans="1:16" ht="15" customHeight="1">
      <c r="A3" s="197"/>
      <c r="B3" s="15"/>
      <c r="C3" s="15">
        <f>'入力シート'!X21</f>
        <v>0</v>
      </c>
      <c r="D3" s="15">
        <f>'入力シート'!X24</f>
        <v>0</v>
      </c>
      <c r="E3" s="15">
        <f>'入力シート'!X27</f>
        <v>0</v>
      </c>
      <c r="F3" s="15">
        <f>'入力シート'!X30</f>
        <v>0</v>
      </c>
      <c r="G3" s="15">
        <f>'入力シート'!X33</f>
        <v>0</v>
      </c>
      <c r="H3" s="15">
        <f>'入力シート'!X36</f>
        <v>0</v>
      </c>
      <c r="I3" s="15">
        <f>'入力シート'!X39</f>
        <v>0</v>
      </c>
      <c r="J3" s="15">
        <f>'入力シート'!X42</f>
        <v>0</v>
      </c>
      <c r="K3" s="15">
        <f>'入力シート'!X45</f>
        <v>0</v>
      </c>
      <c r="L3" s="15">
        <f>'入力シート'!X48</f>
        <v>0</v>
      </c>
      <c r="M3" s="22"/>
      <c r="N3" s="17"/>
      <c r="O3" s="23"/>
      <c r="P3" s="199"/>
    </row>
    <row r="4" spans="1:18" ht="15" customHeight="1">
      <c r="A4" s="197"/>
      <c r="B4" s="15">
        <f>'入力シート'!Q6</f>
        <v>0</v>
      </c>
      <c r="C4" s="15" t="str">
        <f>'入力シート'!D21&amp;"　"&amp;'入力シート'!N21</f>
        <v>　</v>
      </c>
      <c r="D4" s="15" t="str">
        <f>'入力シート'!D24&amp;"　"&amp;'入力シート'!N24</f>
        <v>　</v>
      </c>
      <c r="E4" s="15" t="str">
        <f>'入力シート'!D27&amp;"　"&amp;'入力シート'!N27</f>
        <v>　</v>
      </c>
      <c r="F4" s="15" t="str">
        <f>'入力シート'!D30&amp;"　"&amp;'入力シート'!N30</f>
        <v>　</v>
      </c>
      <c r="G4" s="15" t="str">
        <f>'入力シート'!D33&amp;"　"&amp;'入力シート'!N33</f>
        <v>　</v>
      </c>
      <c r="H4" s="15" t="str">
        <f>'入力シート'!D36&amp;"　"&amp;'入力シート'!N36</f>
        <v>　</v>
      </c>
      <c r="I4" s="15" t="str">
        <f>'入力シート'!D39&amp;"　"&amp;'入力シート'!N39</f>
        <v>　</v>
      </c>
      <c r="J4" s="15" t="str">
        <f>'入力シート'!D42&amp;"　"&amp;'入力シート'!N42</f>
        <v>　</v>
      </c>
      <c r="K4" s="15" t="str">
        <f>'入力シート'!D45&amp;"　"&amp;'入力シート'!N45</f>
        <v>　</v>
      </c>
      <c r="L4" s="15" t="str">
        <f>'入力シート'!D48&amp;"　"&amp;'入力シート'!N48</f>
        <v>　</v>
      </c>
      <c r="M4" s="16" t="str">
        <f>'入力シート'!F12&amp;"　"&amp;'入力シート'!K12</f>
        <v>　</v>
      </c>
      <c r="N4" s="17" t="str">
        <f>'入力シート'!P15&amp;"　"&amp;'入力シート'!W15</f>
        <v>　</v>
      </c>
      <c r="O4" s="23"/>
      <c r="P4" s="199"/>
      <c r="R4" s="65"/>
    </row>
    <row r="5" spans="1:16" ht="15" customHeight="1">
      <c r="A5" s="197"/>
      <c r="B5" s="15" t="str">
        <f>ASC(B4)</f>
        <v>0</v>
      </c>
      <c r="C5" s="15" t="str">
        <f>ASC(C4)</f>
        <v> </v>
      </c>
      <c r="D5" s="15" t="str">
        <f aca="true" t="shared" si="0" ref="D5:L5">ASC(D4)</f>
        <v> </v>
      </c>
      <c r="E5" s="15" t="str">
        <f t="shared" si="0"/>
        <v> </v>
      </c>
      <c r="F5" s="15" t="str">
        <f t="shared" si="0"/>
        <v> </v>
      </c>
      <c r="G5" s="15" t="str">
        <f t="shared" si="0"/>
        <v> </v>
      </c>
      <c r="H5" s="15" t="str">
        <f t="shared" si="0"/>
        <v> </v>
      </c>
      <c r="I5" s="15" t="str">
        <f t="shared" si="0"/>
        <v> </v>
      </c>
      <c r="J5" s="15" t="str">
        <f t="shared" si="0"/>
        <v> </v>
      </c>
      <c r="K5" s="15" t="str">
        <f t="shared" si="0"/>
        <v> </v>
      </c>
      <c r="L5" s="15" t="str">
        <f t="shared" si="0"/>
        <v> </v>
      </c>
      <c r="M5" s="16" t="str">
        <f>ASC(M4)</f>
        <v> </v>
      </c>
      <c r="N5" s="16" t="str">
        <f>ASC(N4)</f>
        <v> </v>
      </c>
      <c r="O5" s="23"/>
      <c r="P5" s="199"/>
    </row>
    <row r="6" spans="1:16" ht="15" customHeight="1">
      <c r="A6" s="198"/>
      <c r="B6" s="18" t="str">
        <f>CONCATENATE(B2)</f>
        <v>0</v>
      </c>
      <c r="C6" s="18" t="str">
        <f>CONCATENATE(C2,"(",C3,")")</f>
        <v>　(0)</v>
      </c>
      <c r="D6" s="18" t="str">
        <f aca="true" t="shared" si="1" ref="D6:L6">CONCATENATE(D2,"(",D3,")")</f>
        <v>　(0)</v>
      </c>
      <c r="E6" s="18" t="str">
        <f t="shared" si="1"/>
        <v>　(0)</v>
      </c>
      <c r="F6" s="18" t="str">
        <f t="shared" si="1"/>
        <v>　(0)</v>
      </c>
      <c r="G6" s="18" t="str">
        <f t="shared" si="1"/>
        <v>　(0)</v>
      </c>
      <c r="H6" s="18" t="str">
        <f t="shared" si="1"/>
        <v>　(0)</v>
      </c>
      <c r="I6" s="18" t="str">
        <f t="shared" si="1"/>
        <v>　(0)</v>
      </c>
      <c r="J6" s="18" t="str">
        <f t="shared" si="1"/>
        <v>　(0)</v>
      </c>
      <c r="K6" s="18" t="str">
        <f t="shared" si="1"/>
        <v>　(0)</v>
      </c>
      <c r="L6" s="18" t="str">
        <f t="shared" si="1"/>
        <v>　(0)</v>
      </c>
      <c r="M6" s="19" t="str">
        <f>CONCATENATE(M2)</f>
        <v>　</v>
      </c>
      <c r="N6" s="19" t="str">
        <f>CONCATENATE(N2)</f>
        <v>　</v>
      </c>
      <c r="O6" s="38"/>
      <c r="P6" s="199"/>
    </row>
    <row r="8" spans="4:6" ht="15" customHeight="1" hidden="1">
      <c r="D8" s="39" t="s">
        <v>67</v>
      </c>
      <c r="E8" s="40" t="s">
        <v>68</v>
      </c>
      <c r="F8" s="44" t="s">
        <v>78</v>
      </c>
    </row>
    <row r="9" spans="2:15" ht="15" customHeight="1" hidden="1">
      <c r="B9" s="14">
        <f>'入力シート'!B4&amp;'入力シート'!Q5</f>
      </c>
      <c r="C9" s="45"/>
      <c r="D9" s="41" t="s">
        <v>79</v>
      </c>
      <c r="E9" s="40">
        <v>1</v>
      </c>
      <c r="F9" s="44">
        <v>20</v>
      </c>
      <c r="G9" s="37">
        <v>0</v>
      </c>
      <c r="H9" s="47">
        <v>0.04791666666666666</v>
      </c>
      <c r="I9" s="14">
        <f aca="true" t="shared" si="2" ref="I9:I20">H9+G9</f>
        <v>0.04791666666666666</v>
      </c>
      <c r="J9" s="48">
        <f aca="true" t="shared" si="3" ref="J9:J20">I9/H9</f>
        <v>1</v>
      </c>
      <c r="O9" s="14"/>
    </row>
    <row r="10" spans="3:15" ht="15" customHeight="1" hidden="1">
      <c r="C10" s="42"/>
      <c r="D10" s="41" t="s">
        <v>80</v>
      </c>
      <c r="E10" s="40">
        <v>2</v>
      </c>
      <c r="F10" s="44">
        <v>20</v>
      </c>
      <c r="G10" s="37">
        <v>0</v>
      </c>
      <c r="H10" s="47">
        <v>0.04791666666666666</v>
      </c>
      <c r="I10" s="14">
        <f t="shared" si="2"/>
        <v>0.04791666666666666</v>
      </c>
      <c r="J10" s="48">
        <f t="shared" si="3"/>
        <v>1</v>
      </c>
      <c r="O10" s="14"/>
    </row>
    <row r="11" spans="3:15" ht="15" customHeight="1" hidden="1">
      <c r="C11" s="42"/>
      <c r="D11" s="41" t="s">
        <v>81</v>
      </c>
      <c r="E11" s="40">
        <v>3</v>
      </c>
      <c r="F11" s="44">
        <v>20</v>
      </c>
      <c r="G11" s="37">
        <v>0</v>
      </c>
      <c r="H11" s="47">
        <v>0.04791666666666666</v>
      </c>
      <c r="I11" s="14">
        <f t="shared" si="2"/>
        <v>0.04791666666666666</v>
      </c>
      <c r="J11" s="48">
        <f t="shared" si="3"/>
        <v>1</v>
      </c>
      <c r="O11" s="14"/>
    </row>
    <row r="12" spans="3:15" ht="15" customHeight="1" hidden="1">
      <c r="C12" s="42"/>
      <c r="D12" s="41" t="s">
        <v>82</v>
      </c>
      <c r="E12" s="40">
        <v>4</v>
      </c>
      <c r="F12" s="44">
        <v>20</v>
      </c>
      <c r="G12" s="37">
        <v>0</v>
      </c>
      <c r="H12" s="47">
        <v>0.04791666666666666</v>
      </c>
      <c r="I12" s="14">
        <f t="shared" si="2"/>
        <v>0.04791666666666666</v>
      </c>
      <c r="J12" s="48">
        <f t="shared" si="3"/>
        <v>1</v>
      </c>
      <c r="O12" s="14"/>
    </row>
    <row r="13" spans="3:15" ht="15" customHeight="1" hidden="1">
      <c r="C13" s="42"/>
      <c r="D13" s="41" t="s">
        <v>83</v>
      </c>
      <c r="E13" s="40">
        <v>5</v>
      </c>
      <c r="F13" s="44">
        <v>20</v>
      </c>
      <c r="G13" s="37">
        <v>0</v>
      </c>
      <c r="H13" s="47">
        <v>0.04791666666666666</v>
      </c>
      <c r="I13" s="14">
        <f t="shared" si="2"/>
        <v>0.04791666666666666</v>
      </c>
      <c r="J13" s="48">
        <f t="shared" si="3"/>
        <v>1</v>
      </c>
      <c r="O13" s="14"/>
    </row>
    <row r="14" spans="3:15" ht="15" customHeight="1" hidden="1">
      <c r="C14" s="42"/>
      <c r="D14" s="41" t="s">
        <v>84</v>
      </c>
      <c r="E14" s="40">
        <v>6</v>
      </c>
      <c r="F14" s="44">
        <v>20</v>
      </c>
      <c r="G14" s="37">
        <v>0</v>
      </c>
      <c r="H14" s="47">
        <v>0.04791666666666666</v>
      </c>
      <c r="I14" s="14">
        <f t="shared" si="2"/>
        <v>0.04791666666666666</v>
      </c>
      <c r="J14" s="48">
        <f t="shared" si="3"/>
        <v>1</v>
      </c>
      <c r="O14" s="14"/>
    </row>
    <row r="15" spans="3:15" ht="15" customHeight="1" hidden="1">
      <c r="C15" s="42"/>
      <c r="D15" s="41" t="s">
        <v>85</v>
      </c>
      <c r="E15" s="40">
        <v>7</v>
      </c>
      <c r="F15" s="44">
        <v>20</v>
      </c>
      <c r="G15" s="37">
        <v>0</v>
      </c>
      <c r="H15" s="47">
        <v>0.04791666666666666</v>
      </c>
      <c r="I15" s="14">
        <f t="shared" si="2"/>
        <v>0.04791666666666666</v>
      </c>
      <c r="J15" s="48">
        <f t="shared" si="3"/>
        <v>1</v>
      </c>
      <c r="O15" s="14"/>
    </row>
    <row r="16" spans="3:21" ht="15" customHeight="1" hidden="1">
      <c r="C16" s="42"/>
      <c r="D16" s="41" t="s">
        <v>86</v>
      </c>
      <c r="E16" s="40">
        <v>8</v>
      </c>
      <c r="F16" s="44">
        <v>20</v>
      </c>
      <c r="G16" s="37">
        <v>0</v>
      </c>
      <c r="H16" s="47">
        <v>0.04791666666666666</v>
      </c>
      <c r="I16" s="14">
        <f t="shared" si="2"/>
        <v>0.04791666666666666</v>
      </c>
      <c r="J16" s="48">
        <f t="shared" si="3"/>
        <v>1</v>
      </c>
      <c r="O16" s="14"/>
      <c r="U16" s="64"/>
    </row>
    <row r="17" spans="3:15" ht="15" customHeight="1" hidden="1">
      <c r="C17" s="42"/>
      <c r="D17" s="41" t="s">
        <v>87</v>
      </c>
      <c r="E17" s="40">
        <v>9</v>
      </c>
      <c r="F17" s="44">
        <v>20</v>
      </c>
      <c r="G17" s="37">
        <v>0</v>
      </c>
      <c r="H17" s="47">
        <v>0.04791666666666666</v>
      </c>
      <c r="I17" s="14">
        <f t="shared" si="2"/>
        <v>0.04791666666666666</v>
      </c>
      <c r="J17" s="48">
        <f t="shared" si="3"/>
        <v>1</v>
      </c>
      <c r="O17" s="14"/>
    </row>
    <row r="18" spans="3:15" ht="15" customHeight="1" hidden="1">
      <c r="C18" s="42"/>
      <c r="D18" s="41" t="s">
        <v>88</v>
      </c>
      <c r="E18" s="40">
        <v>10</v>
      </c>
      <c r="F18" s="44">
        <v>20</v>
      </c>
      <c r="G18" s="37">
        <v>0</v>
      </c>
      <c r="H18" s="47">
        <v>0.04791666666666666</v>
      </c>
      <c r="I18" s="14">
        <f t="shared" si="2"/>
        <v>0.04791666666666666</v>
      </c>
      <c r="J18" s="48">
        <f t="shared" si="3"/>
        <v>1</v>
      </c>
      <c r="O18" s="14"/>
    </row>
    <row r="19" spans="4:15" ht="15" customHeight="1" hidden="1">
      <c r="D19" s="41" t="s">
        <v>89</v>
      </c>
      <c r="E19" s="40">
        <v>11</v>
      </c>
      <c r="F19" s="44">
        <v>20</v>
      </c>
      <c r="G19" s="37">
        <v>0</v>
      </c>
      <c r="H19" s="47">
        <v>0.04791666666666666</v>
      </c>
      <c r="I19" s="14">
        <f t="shared" si="2"/>
        <v>0.04791666666666666</v>
      </c>
      <c r="J19" s="48">
        <f t="shared" si="3"/>
        <v>1</v>
      </c>
      <c r="O19" s="14"/>
    </row>
    <row r="20" spans="4:15" ht="15" customHeight="1" hidden="1">
      <c r="D20" s="41" t="s">
        <v>90</v>
      </c>
      <c r="E20" s="40">
        <v>12</v>
      </c>
      <c r="F20" s="44">
        <v>20</v>
      </c>
      <c r="G20" s="37">
        <v>0</v>
      </c>
      <c r="H20" s="47">
        <v>0.04791666666666666</v>
      </c>
      <c r="I20" s="14">
        <f t="shared" si="2"/>
        <v>0.04791666666666666</v>
      </c>
      <c r="J20" s="48">
        <f t="shared" si="3"/>
        <v>1</v>
      </c>
      <c r="O20" s="14"/>
    </row>
    <row r="21" spans="4:15" ht="15" customHeight="1" hidden="1">
      <c r="D21" s="41" t="s">
        <v>91</v>
      </c>
      <c r="E21" s="40">
        <v>13</v>
      </c>
      <c r="F21" s="44">
        <v>20.7</v>
      </c>
      <c r="G21" s="37">
        <v>0.00023148148148148146</v>
      </c>
      <c r="H21" s="47">
        <v>0.04791666666666666</v>
      </c>
      <c r="I21" s="14">
        <f>H21-G21</f>
        <v>0.047685185185185185</v>
      </c>
      <c r="J21" s="48">
        <f>I21/H21</f>
        <v>0.995169082125604</v>
      </c>
      <c r="O21" s="14"/>
    </row>
    <row r="22" spans="4:15" ht="15" customHeight="1" hidden="1">
      <c r="D22" s="41" t="s">
        <v>92</v>
      </c>
      <c r="E22" s="40">
        <v>14</v>
      </c>
      <c r="F22" s="44">
        <v>20.7</v>
      </c>
      <c r="G22" s="37">
        <v>0.00023148148148148146</v>
      </c>
      <c r="H22" s="47">
        <v>0.04791666666666666</v>
      </c>
      <c r="I22" s="14">
        <f>H22-G22</f>
        <v>0.047685185185185185</v>
      </c>
      <c r="J22" s="48">
        <f aca="true" t="shared" si="4" ref="J22:J28">I22/H22</f>
        <v>0.995169082125604</v>
      </c>
      <c r="O22" s="14"/>
    </row>
    <row r="23" spans="4:15" ht="15" customHeight="1" hidden="1">
      <c r="D23" s="41" t="s">
        <v>93</v>
      </c>
      <c r="E23" s="40">
        <v>15</v>
      </c>
      <c r="F23" s="44">
        <v>20.7</v>
      </c>
      <c r="G23" s="37">
        <v>0.00023148148148148146</v>
      </c>
      <c r="H23" s="47">
        <v>0.04791666666666666</v>
      </c>
      <c r="I23" s="14">
        <f>H23-G23</f>
        <v>0.047685185185185185</v>
      </c>
      <c r="J23" s="48">
        <f t="shared" si="4"/>
        <v>0.995169082125604</v>
      </c>
      <c r="O23" s="14"/>
    </row>
    <row r="24" spans="4:15" ht="15" customHeight="1" hidden="1">
      <c r="D24" s="41" t="s">
        <v>94</v>
      </c>
      <c r="E24" s="40">
        <v>16</v>
      </c>
      <c r="F24" s="44">
        <v>20.7</v>
      </c>
      <c r="G24" s="37">
        <v>0.00023148148148148146</v>
      </c>
      <c r="H24" s="47">
        <v>0.04791666666666666</v>
      </c>
      <c r="I24" s="14">
        <f>H24-G24</f>
        <v>0.047685185185185185</v>
      </c>
      <c r="J24" s="48">
        <f t="shared" si="4"/>
        <v>0.995169082125604</v>
      </c>
      <c r="O24" s="14"/>
    </row>
    <row r="25" spans="4:15" ht="15" customHeight="1" hidden="1">
      <c r="D25" s="41" t="s">
        <v>116</v>
      </c>
      <c r="E25" s="40">
        <v>17</v>
      </c>
      <c r="F25" s="44">
        <v>20</v>
      </c>
      <c r="G25" s="37">
        <v>0</v>
      </c>
      <c r="H25" s="47">
        <v>0.04791666666666666</v>
      </c>
      <c r="I25" s="14">
        <f aca="true" t="shared" si="5" ref="I25:I32">H25+G25</f>
        <v>0.04791666666666666</v>
      </c>
      <c r="J25" s="48">
        <f t="shared" si="4"/>
        <v>1</v>
      </c>
      <c r="O25" s="14"/>
    </row>
    <row r="26" spans="4:15" ht="15" customHeight="1" hidden="1">
      <c r="D26" s="41" t="s">
        <v>117</v>
      </c>
      <c r="E26" s="40">
        <v>18</v>
      </c>
      <c r="F26" s="44">
        <v>20</v>
      </c>
      <c r="G26" s="37">
        <v>0</v>
      </c>
      <c r="H26" s="47">
        <v>0.04791666666666666</v>
      </c>
      <c r="I26" s="14">
        <f t="shared" si="5"/>
        <v>0.04791666666666666</v>
      </c>
      <c r="J26" s="48">
        <f t="shared" si="4"/>
        <v>1</v>
      </c>
      <c r="O26" s="14"/>
    </row>
    <row r="27" spans="4:15" ht="15" customHeight="1" hidden="1">
      <c r="D27" s="41" t="s">
        <v>118</v>
      </c>
      <c r="E27" s="40">
        <v>19</v>
      </c>
      <c r="F27" s="44">
        <v>20</v>
      </c>
      <c r="G27" s="37">
        <v>0</v>
      </c>
      <c r="H27" s="47">
        <v>0.04791666666666666</v>
      </c>
      <c r="I27" s="14">
        <f t="shared" si="5"/>
        <v>0.04791666666666666</v>
      </c>
      <c r="J27" s="48">
        <f t="shared" si="4"/>
        <v>1</v>
      </c>
      <c r="O27" s="14"/>
    </row>
    <row r="28" spans="4:15" ht="15" customHeight="1" hidden="1">
      <c r="D28" s="41" t="s">
        <v>119</v>
      </c>
      <c r="E28" s="40">
        <v>20</v>
      </c>
      <c r="F28" s="44">
        <v>20</v>
      </c>
      <c r="G28" s="37">
        <v>0</v>
      </c>
      <c r="H28" s="47">
        <v>0.04791666666666666</v>
      </c>
      <c r="I28" s="14">
        <f t="shared" si="5"/>
        <v>0.04791666666666666</v>
      </c>
      <c r="J28" s="48">
        <f t="shared" si="4"/>
        <v>1</v>
      </c>
      <c r="O28" s="14"/>
    </row>
    <row r="29" spans="4:15" ht="15" customHeight="1" hidden="1">
      <c r="D29" s="41" t="s">
        <v>120</v>
      </c>
      <c r="E29" s="40">
        <v>21</v>
      </c>
      <c r="F29" s="44">
        <v>19</v>
      </c>
      <c r="G29" s="37">
        <v>0.0002893518518518519</v>
      </c>
      <c r="H29" s="47">
        <v>0.04791666666666666</v>
      </c>
      <c r="I29" s="14">
        <f t="shared" si="5"/>
        <v>0.048206018518518516</v>
      </c>
      <c r="J29" s="48">
        <f>I29/H29</f>
        <v>1.0060386473429952</v>
      </c>
      <c r="O29" s="14"/>
    </row>
    <row r="30" spans="4:15" ht="15" customHeight="1" hidden="1">
      <c r="D30" s="41" t="s">
        <v>121</v>
      </c>
      <c r="E30" s="40">
        <v>22</v>
      </c>
      <c r="F30" s="44">
        <v>19</v>
      </c>
      <c r="G30" s="37">
        <v>0.0002893518518518519</v>
      </c>
      <c r="H30" s="47">
        <v>0.04791666666666666</v>
      </c>
      <c r="I30" s="14">
        <f t="shared" si="5"/>
        <v>0.048206018518518516</v>
      </c>
      <c r="J30" s="48">
        <f aca="true" t="shared" si="6" ref="J30:J45">I30/H30</f>
        <v>1.0060386473429952</v>
      </c>
      <c r="O30" s="14"/>
    </row>
    <row r="31" spans="4:15" ht="15" customHeight="1" hidden="1">
      <c r="D31" s="41" t="s">
        <v>122</v>
      </c>
      <c r="E31" s="40">
        <v>23</v>
      </c>
      <c r="F31" s="44">
        <v>19</v>
      </c>
      <c r="G31" s="37">
        <v>0.0002893518518518519</v>
      </c>
      <c r="H31" s="47">
        <v>0.04791666666666666</v>
      </c>
      <c r="I31" s="14">
        <f t="shared" si="5"/>
        <v>0.048206018518518516</v>
      </c>
      <c r="J31" s="48">
        <f t="shared" si="6"/>
        <v>1.0060386473429952</v>
      </c>
      <c r="O31" s="14"/>
    </row>
    <row r="32" spans="4:15" ht="15" customHeight="1" hidden="1">
      <c r="D32" s="41" t="s">
        <v>123</v>
      </c>
      <c r="E32" s="40">
        <v>24</v>
      </c>
      <c r="F32" s="44">
        <v>19</v>
      </c>
      <c r="G32" s="37">
        <v>0.0002893518518518519</v>
      </c>
      <c r="H32" s="47">
        <v>0.04791666666666666</v>
      </c>
      <c r="I32" s="14">
        <f t="shared" si="5"/>
        <v>0.048206018518518516</v>
      </c>
      <c r="J32" s="48">
        <f t="shared" si="6"/>
        <v>1.0060386473429952</v>
      </c>
      <c r="O32" s="14"/>
    </row>
    <row r="33" spans="4:15" ht="15" customHeight="1" hidden="1">
      <c r="D33" s="41" t="s">
        <v>95</v>
      </c>
      <c r="E33" s="40">
        <v>25</v>
      </c>
      <c r="F33" s="44">
        <v>20</v>
      </c>
      <c r="G33" s="37">
        <v>0</v>
      </c>
      <c r="H33" s="47">
        <v>0.04791666666666666</v>
      </c>
      <c r="I33" s="14">
        <f aca="true" t="shared" si="7" ref="I33:I45">H33-G33</f>
        <v>0.04791666666666666</v>
      </c>
      <c r="J33" s="48">
        <f t="shared" si="6"/>
        <v>1</v>
      </c>
      <c r="O33" s="14"/>
    </row>
    <row r="34" spans="4:15" ht="15" customHeight="1" hidden="1">
      <c r="D34" s="41" t="s">
        <v>96</v>
      </c>
      <c r="E34" s="40">
        <v>26</v>
      </c>
      <c r="F34" s="44">
        <v>20</v>
      </c>
      <c r="G34" s="37">
        <v>0</v>
      </c>
      <c r="H34" s="47">
        <v>0.04791666666666666</v>
      </c>
      <c r="I34" s="14">
        <f t="shared" si="7"/>
        <v>0.04791666666666666</v>
      </c>
      <c r="J34" s="48">
        <f t="shared" si="6"/>
        <v>1</v>
      </c>
      <c r="O34" s="14"/>
    </row>
    <row r="35" spans="4:15" ht="15" customHeight="1" hidden="1">
      <c r="D35" s="41" t="s">
        <v>97</v>
      </c>
      <c r="E35" s="40">
        <v>27</v>
      </c>
      <c r="F35" s="44">
        <v>20</v>
      </c>
      <c r="G35" s="37">
        <v>0</v>
      </c>
      <c r="H35" s="47">
        <v>0.04791666666666666</v>
      </c>
      <c r="I35" s="14">
        <f t="shared" si="7"/>
        <v>0.04791666666666666</v>
      </c>
      <c r="J35" s="48">
        <f t="shared" si="6"/>
        <v>1</v>
      </c>
      <c r="O35" s="14"/>
    </row>
    <row r="36" spans="4:15" ht="15" customHeight="1" hidden="1">
      <c r="D36" s="41" t="s">
        <v>98</v>
      </c>
      <c r="E36" s="40">
        <v>28</v>
      </c>
      <c r="F36" s="44">
        <v>20</v>
      </c>
      <c r="G36" s="37">
        <v>0</v>
      </c>
      <c r="H36" s="47">
        <v>0.04791666666666666</v>
      </c>
      <c r="I36" s="14">
        <f t="shared" si="7"/>
        <v>0.04791666666666666</v>
      </c>
      <c r="J36" s="48">
        <f t="shared" si="6"/>
        <v>1</v>
      </c>
      <c r="O36" s="14"/>
    </row>
    <row r="37" spans="4:15" ht="15" customHeight="1" hidden="1">
      <c r="D37" s="41" t="s">
        <v>99</v>
      </c>
      <c r="E37" s="40">
        <v>29</v>
      </c>
      <c r="F37" s="44">
        <v>20</v>
      </c>
      <c r="G37" s="37">
        <v>0</v>
      </c>
      <c r="H37" s="47">
        <v>0.04791666666666666</v>
      </c>
      <c r="I37" s="14">
        <f t="shared" si="7"/>
        <v>0.04791666666666666</v>
      </c>
      <c r="J37" s="48">
        <f t="shared" si="6"/>
        <v>1</v>
      </c>
      <c r="O37" s="14"/>
    </row>
    <row r="38" spans="4:15" ht="15" customHeight="1" hidden="1">
      <c r="D38" s="41" t="s">
        <v>100</v>
      </c>
      <c r="E38" s="40">
        <v>30</v>
      </c>
      <c r="F38" s="44">
        <v>20</v>
      </c>
      <c r="G38" s="37">
        <v>0</v>
      </c>
      <c r="H38" s="47">
        <v>0.04791666666666666</v>
      </c>
      <c r="I38" s="14">
        <f t="shared" si="7"/>
        <v>0.04791666666666666</v>
      </c>
      <c r="J38" s="48">
        <f t="shared" si="6"/>
        <v>1</v>
      </c>
      <c r="O38" s="14"/>
    </row>
    <row r="39" spans="4:15" ht="15" customHeight="1" hidden="1">
      <c r="D39" s="41" t="s">
        <v>101</v>
      </c>
      <c r="E39" s="40">
        <v>31</v>
      </c>
      <c r="F39" s="44">
        <v>20</v>
      </c>
      <c r="G39" s="37">
        <v>0</v>
      </c>
      <c r="H39" s="47">
        <v>0.04791666666666666</v>
      </c>
      <c r="I39" s="14">
        <f t="shared" si="7"/>
        <v>0.04791666666666666</v>
      </c>
      <c r="J39" s="48">
        <f t="shared" si="6"/>
        <v>1</v>
      </c>
      <c r="O39" s="14"/>
    </row>
    <row r="40" spans="4:15" ht="15" customHeight="1" hidden="1">
      <c r="D40" s="41" t="s">
        <v>102</v>
      </c>
      <c r="E40" s="40">
        <v>32</v>
      </c>
      <c r="F40" s="44">
        <v>20</v>
      </c>
      <c r="G40" s="37">
        <v>0</v>
      </c>
      <c r="H40" s="47">
        <v>0.04791666666666666</v>
      </c>
      <c r="I40" s="14">
        <f t="shared" si="7"/>
        <v>0.04791666666666666</v>
      </c>
      <c r="J40" s="48">
        <f t="shared" si="6"/>
        <v>1</v>
      </c>
      <c r="O40" s="14"/>
    </row>
    <row r="41" spans="4:15" ht="15" customHeight="1" hidden="1">
      <c r="D41" s="41" t="s">
        <v>103</v>
      </c>
      <c r="E41" s="40">
        <v>33</v>
      </c>
      <c r="F41" s="44">
        <v>20</v>
      </c>
      <c r="G41" s="37">
        <v>0</v>
      </c>
      <c r="H41" s="47">
        <v>0.04791666666666666</v>
      </c>
      <c r="I41" s="14">
        <f t="shared" si="7"/>
        <v>0.04791666666666666</v>
      </c>
      <c r="J41" s="48">
        <f t="shared" si="6"/>
        <v>1</v>
      </c>
      <c r="O41" s="14"/>
    </row>
    <row r="42" spans="4:15" ht="15" customHeight="1" hidden="1">
      <c r="D42" s="41" t="s">
        <v>104</v>
      </c>
      <c r="E42" s="40">
        <v>34</v>
      </c>
      <c r="F42" s="44">
        <v>20</v>
      </c>
      <c r="G42" s="37">
        <v>0</v>
      </c>
      <c r="H42" s="47">
        <v>0.04791666666666666</v>
      </c>
      <c r="I42" s="14">
        <f t="shared" si="7"/>
        <v>0.04791666666666666</v>
      </c>
      <c r="J42" s="48">
        <f t="shared" si="6"/>
        <v>1</v>
      </c>
      <c r="O42" s="14"/>
    </row>
    <row r="43" spans="4:15" ht="15" customHeight="1" hidden="1">
      <c r="D43" s="41" t="s">
        <v>105</v>
      </c>
      <c r="E43" s="40">
        <v>35</v>
      </c>
      <c r="F43" s="44">
        <v>20</v>
      </c>
      <c r="G43" s="37">
        <v>0</v>
      </c>
      <c r="H43" s="47">
        <v>0.04791666666666666</v>
      </c>
      <c r="I43" s="14">
        <f t="shared" si="7"/>
        <v>0.04791666666666666</v>
      </c>
      <c r="J43" s="48">
        <f t="shared" si="6"/>
        <v>1</v>
      </c>
      <c r="O43" s="14"/>
    </row>
    <row r="44" spans="4:15" ht="15" customHeight="1" hidden="1">
      <c r="D44" s="41" t="s">
        <v>106</v>
      </c>
      <c r="E44" s="40">
        <v>36</v>
      </c>
      <c r="F44" s="44">
        <v>20</v>
      </c>
      <c r="G44" s="37">
        <v>0</v>
      </c>
      <c r="H44" s="47">
        <v>0.04791666666666666</v>
      </c>
      <c r="I44" s="14">
        <f t="shared" si="7"/>
        <v>0.04791666666666666</v>
      </c>
      <c r="J44" s="48">
        <f t="shared" si="6"/>
        <v>1</v>
      </c>
      <c r="O44" s="14"/>
    </row>
    <row r="45" spans="4:15" ht="15" customHeight="1" hidden="1">
      <c r="D45" s="41" t="s">
        <v>107</v>
      </c>
      <c r="E45" s="40">
        <v>37</v>
      </c>
      <c r="F45" s="44">
        <v>20</v>
      </c>
      <c r="G45" s="49">
        <v>0</v>
      </c>
      <c r="H45" s="47">
        <v>0.04791666666666666</v>
      </c>
      <c r="I45" s="14">
        <f t="shared" si="7"/>
        <v>0.04791666666666666</v>
      </c>
      <c r="J45" s="48">
        <f t="shared" si="6"/>
        <v>1</v>
      </c>
      <c r="O45" s="14"/>
    </row>
    <row r="46" spans="10:15" ht="15" customHeight="1">
      <c r="J46" s="21"/>
      <c r="O46" s="14"/>
    </row>
    <row r="47" spans="10:15" ht="15" customHeight="1">
      <c r="J47" s="21"/>
      <c r="O47" s="14"/>
    </row>
    <row r="48" spans="10:15" ht="15" customHeight="1">
      <c r="J48" s="21"/>
      <c r="O48" s="14"/>
    </row>
    <row r="49" spans="10:15" ht="15" customHeight="1">
      <c r="J49" s="21"/>
      <c r="O49" s="14"/>
    </row>
    <row r="50" spans="10:15" ht="15" customHeight="1">
      <c r="J50" s="21"/>
      <c r="O50" s="14"/>
    </row>
    <row r="51" spans="10:15" ht="15" customHeight="1">
      <c r="J51" s="21"/>
      <c r="O51" s="14"/>
    </row>
    <row r="52" spans="10:15" ht="15" customHeight="1">
      <c r="J52" s="21"/>
      <c r="O52" s="14"/>
    </row>
    <row r="53" spans="10:15" ht="15" customHeight="1">
      <c r="J53" s="21"/>
      <c r="O53" s="14"/>
    </row>
    <row r="54" spans="10:15" ht="15" customHeight="1">
      <c r="J54" s="21"/>
      <c r="O54" s="14"/>
    </row>
    <row r="55" spans="10:15" ht="15" customHeight="1">
      <c r="J55" s="21"/>
      <c r="O55" s="14"/>
    </row>
    <row r="56" spans="10:15" ht="15" customHeight="1">
      <c r="J56" s="21"/>
      <c r="O56" s="14"/>
    </row>
    <row r="57" spans="4:15" ht="15" customHeight="1">
      <c r="D57" s="50"/>
      <c r="J57" s="21"/>
      <c r="O57" s="14"/>
    </row>
    <row r="58" spans="10:15" ht="15" customHeight="1">
      <c r="J58" s="21"/>
      <c r="O58" s="14"/>
    </row>
    <row r="59" spans="10:15" ht="15" customHeight="1">
      <c r="J59" s="21"/>
      <c r="O59" s="14"/>
    </row>
    <row r="60" spans="10:15" ht="15" customHeight="1">
      <c r="J60" s="21"/>
      <c r="O60" s="14"/>
    </row>
    <row r="61" spans="10:15" ht="15" customHeight="1">
      <c r="J61" s="21"/>
      <c r="O61" s="14"/>
    </row>
    <row r="62" spans="10:15" ht="15" customHeight="1">
      <c r="J62" s="21"/>
      <c r="O62" s="14"/>
    </row>
    <row r="63" spans="10:15" ht="15" customHeight="1">
      <c r="J63" s="21"/>
      <c r="O63" s="14"/>
    </row>
    <row r="64" spans="10:15" ht="15" customHeight="1">
      <c r="J64" s="21"/>
      <c r="O64" s="14"/>
    </row>
    <row r="65" spans="10:15" ht="15" customHeight="1">
      <c r="J65" s="21"/>
      <c r="O65" s="14"/>
    </row>
    <row r="66" spans="10:15" ht="15" customHeight="1">
      <c r="J66" s="21"/>
      <c r="O66" s="14"/>
    </row>
    <row r="67" spans="10:15" ht="15" customHeight="1">
      <c r="J67" s="21"/>
      <c r="O67" s="14"/>
    </row>
    <row r="68" spans="10:15" ht="15" customHeight="1">
      <c r="J68" s="21"/>
      <c r="O68" s="14"/>
    </row>
    <row r="69" spans="10:15" ht="15" customHeight="1">
      <c r="J69" s="21"/>
      <c r="O69" s="14"/>
    </row>
  </sheetData>
  <sheetProtection/>
  <mergeCells count="2">
    <mergeCell ref="A2:A6"/>
    <mergeCell ref="P2:P6"/>
  </mergeCells>
  <printOptions/>
  <pageMargins left="0.7" right="0.7" top="0.75" bottom="0.75" header="0.3" footer="0.3"/>
  <pageSetup horizontalDpi="200" verticalDpi="200" orientation="portrait" paperSize="9" r:id="rId1"/>
  <ignoredErrors>
    <ignoredError sqref="D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青戸中学校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SYUICHI</dc:creator>
  <cp:keywords/>
  <dc:description/>
  <cp:lastModifiedBy>日置市教育委員会</cp:lastModifiedBy>
  <cp:lastPrinted>2020-01-22T01:55:05Z</cp:lastPrinted>
  <dcterms:created xsi:type="dcterms:W3CDTF">2005-01-22T05:12:59Z</dcterms:created>
  <dcterms:modified xsi:type="dcterms:W3CDTF">2021-03-09T03:22:14Z</dcterms:modified>
  <cp:category/>
  <cp:version/>
  <cp:contentType/>
  <cp:contentStatus/>
</cp:coreProperties>
</file>