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入力シート" sheetId="1" r:id="rId1"/>
    <sheet name="エントリー用" sheetId="2" r:id="rId2"/>
  </sheets>
  <definedNames>
    <definedName name="_">'エントリー用'!#REF!</definedName>
  </definedNames>
  <calcPr fullCalcOnLoad="1"/>
</workbook>
</file>

<file path=xl/sharedStrings.xml><?xml version="1.0" encoding="utf-8"?>
<sst xmlns="http://schemas.openxmlformats.org/spreadsheetml/2006/main" count="151" uniqueCount="131">
  <si>
    <t>学校所在地</t>
  </si>
  <si>
    <t>引率責任者</t>
  </si>
  <si>
    <t>印</t>
  </si>
  <si>
    <t>中学校</t>
  </si>
  <si>
    <t>校</t>
  </si>
  <si>
    <t>位</t>
  </si>
  <si>
    <t>コーチ名</t>
  </si>
  <si>
    <t>有</t>
  </si>
  <si>
    <t>無</t>
  </si>
  <si>
    <t>教職員</t>
  </si>
  <si>
    <t>外部</t>
  </si>
  <si>
    <t>上記の者は、鹿児島県中体連「個人情報保護方針（要項冊子掲載）を承認しています。</t>
  </si>
  <si>
    <t>上記の者は、本校在学中の生徒であり、定期健康診断の結果異常を認めないので大会出場を承諾いたします。</t>
  </si>
  <si>
    <t>平成</t>
  </si>
  <si>
    <t>年</t>
  </si>
  <si>
    <t>月</t>
  </si>
  <si>
    <t>日</t>
  </si>
  <si>
    <t>校長</t>
  </si>
  <si>
    <t>帯同審判員記入欄</t>
  </si>
  <si>
    <t>男</t>
  </si>
  <si>
    <t>女</t>
  </si>
  <si>
    <t>保護者</t>
  </si>
  <si>
    <t>その他</t>
  </si>
  <si>
    <t>公認審判員資格</t>
  </si>
  <si>
    <t>・</t>
  </si>
  <si>
    <t>（</t>
  </si>
  <si>
    <t>）</t>
  </si>
  <si>
    <t>チーム</t>
  </si>
  <si>
    <t>km</t>
  </si>
  <si>
    <t>ＴＥＬ</t>
  </si>
  <si>
    <t>・</t>
  </si>
  <si>
    <t>・</t>
  </si>
  <si>
    <t>※</t>
  </si>
  <si>
    <t>【</t>
  </si>
  <si>
    <t>】</t>
  </si>
  <si>
    <t>・</t>
  </si>
  <si>
    <t>※</t>
  </si>
  <si>
    <t>フ　リ　ガ　ナ</t>
  </si>
  <si>
    <t>競　技　者　氏　名</t>
  </si>
  <si>
    <t>学　年</t>
  </si>
  <si>
    <t>備　考</t>
  </si>
  <si>
    <t>（　キャプテンには○印を　）</t>
  </si>
  <si>
    <t>登　録</t>
  </si>
  <si>
    <t>監　督　名</t>
  </si>
  <si>
    <t>学　校　名</t>
  </si>
  <si>
    <t>中　学　校</t>
  </si>
  <si>
    <t>）</t>
  </si>
  <si>
    <t>（</t>
  </si>
  <si>
    <t>電　話</t>
  </si>
  <si>
    <t>職　名</t>
  </si>
  <si>
    <t>氏　名</t>
  </si>
  <si>
    <t>性　別</t>
  </si>
  <si>
    <t>区　分</t>
  </si>
  <si>
    <t>資　格　確　認　欄</t>
  </si>
  <si>
    <t>- ① -</t>
  </si>
  <si>
    <t>学校メールアドレス</t>
  </si>
  <si>
    <t>－</t>
  </si>
  <si>
    <t>番号</t>
  </si>
  <si>
    <t>学校名</t>
  </si>
  <si>
    <t>監督名</t>
  </si>
  <si>
    <t>予選ﾀｲﾑ</t>
  </si>
  <si>
    <t>立</t>
  </si>
  <si>
    <t>リツ</t>
  </si>
  <si>
    <t>（</t>
  </si>
  <si>
    <t>）</t>
  </si>
  <si>
    <t>※時間：分：秒で入力</t>
  </si>
  <si>
    <t>）</t>
  </si>
  <si>
    <t>（</t>
  </si>
  <si>
    <t>・</t>
  </si>
  <si>
    <t>フ　リ　ガ　ナ</t>
  </si>
  <si>
    <t>（</t>
  </si>
  <si>
    <t>）</t>
  </si>
  <si>
    <t>・予選タイム</t>
  </si>
  <si>
    <t>・予選出場校</t>
  </si>
  <si>
    <t>・予選出場チーム数</t>
  </si>
  <si>
    <t>・予選順位</t>
  </si>
  <si>
    <t>・予選距離</t>
  </si>
  <si>
    <t>地区名　　　　　　　（距離）</t>
  </si>
  <si>
    <t>番号</t>
  </si>
  <si>
    <t>川薩地区</t>
  </si>
  <si>
    <t>出水・伊佐地区</t>
  </si>
  <si>
    <t>姶良地区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</si>
  <si>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</si>
  <si>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</si>
  <si>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</si>
  <si>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</si>
  <si>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</si>
  <si>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</si>
  <si>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</si>
  <si>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</si>
  <si>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</si>
  <si>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</si>
  <si>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</si>
  <si>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</si>
  <si>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</si>
  <si>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</si>
  <si>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</si>
  <si>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</si>
  <si>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</si>
  <si>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</si>
  <si>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</si>
  <si>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</si>
  <si>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</si>
  <si>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</si>
  <si>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</si>
  <si>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</si>
  <si>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</si>
  <si>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出水・伊佐地区1</t>
  </si>
  <si>
    <t>出水・伊佐地区2</t>
  </si>
  <si>
    <t>出水・伊佐地区3</t>
  </si>
  <si>
    <t>出水・伊佐地区4</t>
  </si>
  <si>
    <t>姶良地区1</t>
  </si>
  <si>
    <t>姶良地区2</t>
  </si>
  <si>
    <t>姶良地区3</t>
  </si>
  <si>
    <t>姶良地区4</t>
  </si>
  <si>
    <t>肝属地区1</t>
  </si>
  <si>
    <t>肝属地区2</t>
  </si>
  <si>
    <t>肝属地区3</t>
  </si>
  <si>
    <t>肝属地区4</t>
  </si>
  <si>
    <t>肝属地区5</t>
  </si>
  <si>
    <t>曽於地区1</t>
  </si>
  <si>
    <t>曽於地区2</t>
  </si>
  <si>
    <t>曽於地区3</t>
  </si>
  <si>
    <t>熊毛地区1</t>
  </si>
  <si>
    <t>熊毛地区2</t>
  </si>
  <si>
    <t>大島地区1</t>
  </si>
  <si>
    <t>大島地区2</t>
  </si>
  <si>
    <t>大島地区3</t>
  </si>
  <si>
    <t>各代表校，必ず１名お願いします。</t>
  </si>
  <si>
    <t>平成29年度鹿児島県中学校総合体育大会</t>
  </si>
  <si>
    <t>第66回男子鹿児島県中学校駅伝競走大会　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</si>
</sst>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s>
  <fonts count="41">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thin"/>
      <right style="thin"/>
      <top/>
      <bottom style="thin"/>
    </border>
    <border>
      <left style="hair"/>
      <right style="hair"/>
      <top/>
      <bottom style="hair"/>
    </border>
    <border>
      <left style="hair"/>
      <right/>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style="dashed"/>
    </border>
    <border>
      <left/>
      <right style="thin"/>
      <top style="medium"/>
      <bottom style="dashed"/>
    </border>
    <border>
      <left/>
      <right/>
      <top style="medium"/>
      <bottom/>
    </border>
    <border>
      <left/>
      <right style="medium"/>
      <top style="medium"/>
      <bottom/>
    </border>
    <border>
      <left style="thin"/>
      <right/>
      <top/>
      <bottom style="thin"/>
    </border>
    <border>
      <left/>
      <right style="thin"/>
      <top/>
      <bottom style="thin"/>
    </border>
    <border>
      <left/>
      <right/>
      <top/>
      <bottom style="thin"/>
    </border>
    <border>
      <left style="thin"/>
      <right style="thin"/>
      <top style="thin"/>
      <bottom/>
    </border>
    <border>
      <left style="thin"/>
      <right/>
      <top/>
      <bottom/>
    </border>
    <border>
      <left style="thin"/>
      <right/>
      <top style="thin"/>
      <bottom style="thin"/>
    </border>
    <border>
      <left/>
      <right/>
      <top style="thin"/>
      <bottom style="thin"/>
    </border>
    <border>
      <left style="medium"/>
      <right style="thin"/>
      <top style="medium"/>
      <bottom style="dashed"/>
    </border>
    <border>
      <left style="thin"/>
      <right style="thin"/>
      <top style="medium"/>
      <bottom style="dashed"/>
    </border>
    <border>
      <left style="thin"/>
      <right/>
      <top style="medium"/>
      <bottom style="dashed"/>
    </border>
    <border>
      <left style="thin"/>
      <right style="thin"/>
      <top style="medium"/>
      <bottom/>
    </border>
    <border>
      <left style="thin"/>
      <right/>
      <top style="medium"/>
      <bottom/>
    </border>
    <border>
      <left style="medium"/>
      <right style="thin"/>
      <top style="thin"/>
      <bottom style="dashed"/>
    </border>
    <border>
      <left style="thin"/>
      <right style="thin"/>
      <top style="thin"/>
      <bottom style="dashed"/>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dashed"/>
    </border>
    <border>
      <left/>
      <right/>
      <top style="thin"/>
      <bottom style="dashed"/>
    </border>
    <border>
      <left/>
      <right style="thin"/>
      <top style="thin"/>
      <bottom style="dashed"/>
    </border>
    <border>
      <left/>
      <right/>
      <top style="dashed"/>
      <bottom/>
    </border>
    <border>
      <left style="thin"/>
      <right/>
      <top style="dashed"/>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style="dashed"/>
      <right/>
      <top style="medium"/>
      <bottom/>
    </border>
    <border>
      <left/>
      <right style="thin"/>
      <top style="medium"/>
      <bottom/>
    </border>
    <border>
      <left style="dashed"/>
      <right/>
      <top/>
      <bottom/>
    </border>
    <border>
      <left/>
      <right style="thin"/>
      <top/>
      <bottom/>
    </border>
    <border>
      <left style="dashed"/>
      <right/>
      <top/>
      <bottom style="thin"/>
    </border>
    <border>
      <left style="medium"/>
      <right/>
      <top style="thin"/>
      <bottom/>
    </border>
    <border>
      <left style="medium"/>
      <right/>
      <top/>
      <bottom style="medium"/>
    </border>
    <border>
      <left style="thin"/>
      <right style="medium"/>
      <top/>
      <bottom style="thin"/>
    </border>
    <border>
      <left/>
      <right style="thin"/>
      <top style="thin"/>
      <bottom style="thin"/>
    </border>
    <border>
      <left style="thin"/>
      <right style="medium"/>
      <top style="thin"/>
      <bottom style="thin"/>
    </border>
    <border>
      <left/>
      <right style="medium"/>
      <top style="thin"/>
      <bottom style="dashed"/>
    </border>
    <border>
      <left/>
      <right style="thin"/>
      <top style="dashed"/>
      <bottom/>
    </border>
    <border>
      <left/>
      <right style="medium"/>
      <top style="dashed"/>
      <bottom/>
    </border>
    <border>
      <left/>
      <right/>
      <top style="thin"/>
      <bottom style="medium"/>
    </border>
    <border>
      <left/>
      <right style="dotted"/>
      <top style="thin"/>
      <bottom/>
    </border>
    <border>
      <left/>
      <right style="dotted"/>
      <top/>
      <bottom style="medium"/>
    </border>
    <border>
      <left style="dotted"/>
      <right/>
      <top style="thin"/>
      <bottom style="thin"/>
    </border>
    <border>
      <left style="dotted"/>
      <right/>
      <top style="thin"/>
      <bottom style="medium"/>
    </border>
    <border>
      <left/>
      <right style="thin"/>
      <top style="thin"/>
      <bottom style="medium"/>
    </border>
    <border>
      <left style="thin"/>
      <right/>
      <top style="thin"/>
      <bottom style="medium"/>
    </border>
    <border>
      <left style="thin"/>
      <right style="medium"/>
      <top style="medium"/>
      <bottom/>
    </border>
    <border>
      <left style="thin"/>
      <right style="thin"/>
      <top style="dashed"/>
      <bottom style="thin"/>
    </border>
    <border>
      <left style="thin"/>
      <right style="medium"/>
      <top style="thin"/>
      <bottom style="medium"/>
    </border>
    <border>
      <left style="medium"/>
      <right style="thin"/>
      <top style="medium"/>
      <bottom style="thin"/>
    </border>
    <border>
      <left style="thin"/>
      <right style="hair"/>
      <top/>
      <bottom style="hair"/>
    </border>
    <border>
      <left style="thin"/>
      <right style="hair"/>
      <top style="hair"/>
      <bottom style="hair"/>
    </border>
    <border>
      <left style="thin"/>
      <right style="hair"/>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8">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49" fontId="0" fillId="0" borderId="0" xfId="0" applyNumberFormat="1" applyAlignment="1">
      <alignment vertical="center" shrinkToFit="1"/>
    </xf>
    <xf numFmtId="0" fontId="0" fillId="0" borderId="27" xfId="0" applyBorder="1" applyAlignment="1">
      <alignment vertical="center" shrinkToFit="1"/>
    </xf>
    <xf numFmtId="49" fontId="0" fillId="0" borderId="21" xfId="0" applyNumberFormat="1"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49" fontId="0" fillId="0" borderId="32" xfId="0" applyNumberFormat="1" applyBorder="1" applyAlignment="1">
      <alignment vertical="center" shrinkToFit="1"/>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176" fontId="0" fillId="0" borderId="40" xfId="0" applyNumberFormat="1" applyBorder="1" applyAlignment="1">
      <alignment vertical="center" shrinkToFit="1"/>
    </xf>
    <xf numFmtId="49" fontId="0" fillId="0" borderId="24" xfId="0" applyNumberFormat="1" applyBorder="1" applyAlignment="1">
      <alignment vertical="center" shrinkToFit="1"/>
    </xf>
    <xf numFmtId="0" fontId="6" fillId="0" borderId="32"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right" vertical="center"/>
    </xf>
    <xf numFmtId="0" fontId="0" fillId="0" borderId="32" xfId="0" applyBorder="1" applyAlignment="1">
      <alignment horizontal="center" vertical="center" shrinkToFit="1"/>
    </xf>
    <xf numFmtId="0" fontId="6" fillId="0" borderId="0" xfId="0" applyFont="1" applyBorder="1" applyAlignment="1">
      <alignment horizontal="left" vertical="center" wrapText="1"/>
    </xf>
    <xf numFmtId="176" fontId="0" fillId="0" borderId="0" xfId="0" applyNumberFormat="1" applyAlignment="1">
      <alignment vertical="center" shrinkToFit="1"/>
    </xf>
    <xf numFmtId="0" fontId="0" fillId="0" borderId="41" xfId="0" applyNumberFormat="1" applyBorder="1" applyAlignment="1">
      <alignment vertical="center" shrinkToFit="1"/>
    </xf>
    <xf numFmtId="0" fontId="0" fillId="0" borderId="0" xfId="0" applyNumberFormat="1" applyBorder="1" applyAlignment="1">
      <alignment vertical="center" shrinkToFit="1"/>
    </xf>
    <xf numFmtId="0" fontId="0" fillId="0" borderId="0" xfId="0" applyNumberFormat="1" applyBorder="1" applyAlignment="1">
      <alignment vertical="center"/>
    </xf>
    <xf numFmtId="176" fontId="0" fillId="0" borderId="32" xfId="0" applyNumberFormat="1" applyBorder="1" applyAlignment="1">
      <alignment vertical="center" shrinkToFit="1"/>
    </xf>
    <xf numFmtId="0" fontId="0" fillId="0" borderId="0" xfId="0" applyBorder="1" applyAlignment="1" quotePrefix="1">
      <alignment vertical="center" shrinkToFit="1"/>
    </xf>
    <xf numFmtId="0" fontId="0" fillId="0" borderId="0" xfId="0" applyFont="1" applyAlignment="1">
      <alignment horizontal="center" vertical="center"/>
    </xf>
    <xf numFmtId="0" fontId="5" fillId="0" borderId="37" xfId="0" applyFont="1" applyBorder="1" applyAlignment="1">
      <alignment horizontal="center" vertical="center"/>
    </xf>
    <xf numFmtId="0" fontId="5" fillId="0" borderId="42" xfId="0" applyFont="1" applyBorder="1" applyAlignment="1">
      <alignment horizontal="center" vertical="center"/>
    </xf>
    <xf numFmtId="49" fontId="5" fillId="0" borderId="39" xfId="0" applyNumberFormat="1" applyFont="1" applyBorder="1" applyAlignment="1">
      <alignment horizontal="center" vertical="center"/>
    </xf>
    <xf numFmtId="49" fontId="5" fillId="0" borderId="43" xfId="0" applyNumberFormat="1" applyFont="1" applyBorder="1" applyAlignment="1">
      <alignment horizontal="center" vertical="center"/>
    </xf>
    <xf numFmtId="0" fontId="3" fillId="0" borderId="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3"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5" fillId="0" borderId="46" xfId="0" applyFont="1" applyBorder="1" applyAlignment="1">
      <alignment horizontal="right" vertical="center"/>
    </xf>
    <xf numFmtId="0" fontId="5" fillId="0" borderId="33" xfId="0" applyFont="1" applyBorder="1" applyAlignment="1">
      <alignment horizontal="right" vertical="center"/>
    </xf>
    <xf numFmtId="176" fontId="3" fillId="0" borderId="0" xfId="0" applyNumberFormat="1"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24"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right" vertical="center"/>
    </xf>
    <xf numFmtId="0" fontId="5" fillId="0" borderId="57" xfId="0" applyFont="1" applyBorder="1" applyAlignment="1">
      <alignment horizontal="right" vertical="center"/>
    </xf>
    <xf numFmtId="0" fontId="5" fillId="0" borderId="37" xfId="0" applyFont="1" applyBorder="1" applyAlignment="1">
      <alignment horizontal="right" vertical="center"/>
    </xf>
    <xf numFmtId="0" fontId="5" fillId="0" borderId="39" xfId="0" applyFont="1" applyBorder="1" applyAlignment="1">
      <alignment horizontal="right" vertical="center"/>
    </xf>
    <xf numFmtId="0" fontId="5" fillId="0" borderId="59"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40" xfId="0" applyFont="1" applyBorder="1" applyAlignment="1">
      <alignment horizontal="center" vertical="center"/>
    </xf>
    <xf numFmtId="0" fontId="5" fillId="0" borderId="62" xfId="0" applyFont="1" applyBorder="1" applyAlignment="1">
      <alignment horizontal="center" vertical="center"/>
    </xf>
    <xf numFmtId="0" fontId="5" fillId="0" borderId="38" xfId="0" applyFont="1" applyBorder="1" applyAlignment="1">
      <alignment horizontal="center" vertical="center"/>
    </xf>
    <xf numFmtId="49" fontId="5" fillId="0" borderId="38"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5"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0"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69" xfId="0" applyFont="1" applyBorder="1" applyAlignment="1">
      <alignment horizontal="center" vertical="center"/>
    </xf>
    <xf numFmtId="0" fontId="5" fillId="0" borderId="10" xfId="0" applyFont="1" applyBorder="1" applyAlignment="1">
      <alignment horizontal="center" vertical="center"/>
    </xf>
    <xf numFmtId="0" fontId="5" fillId="0" borderId="70" xfId="0" applyFont="1" applyBorder="1" applyAlignment="1">
      <alignment horizontal="center" vertical="center"/>
    </xf>
    <xf numFmtId="0" fontId="5" fillId="0" borderId="1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58" xfId="0" applyFont="1" applyBorder="1" applyAlignment="1">
      <alignment horizontal="center" vertical="center"/>
    </xf>
    <xf numFmtId="0" fontId="5" fillId="0" borderId="7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0" fillId="0" borderId="58" xfId="0" applyFont="1" applyBorder="1" applyAlignment="1">
      <alignment horizontal="left" vertical="center"/>
    </xf>
    <xf numFmtId="0" fontId="0" fillId="0" borderId="57" xfId="0" applyFont="1" applyBorder="1" applyAlignment="1">
      <alignment horizontal="left" vertical="center"/>
    </xf>
    <xf numFmtId="0" fontId="0" fillId="0" borderId="76"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right" vertical="center"/>
    </xf>
    <xf numFmtId="0" fontId="3" fillId="0" borderId="43" xfId="0" applyFont="1" applyBorder="1" applyAlignment="1">
      <alignment horizontal="center" vertical="center"/>
    </xf>
    <xf numFmtId="0" fontId="3" fillId="0" borderId="77" xfId="0" applyFont="1" applyBorder="1" applyAlignment="1">
      <alignment horizontal="center" vertical="center"/>
    </xf>
    <xf numFmtId="0" fontId="3" fillId="0" borderId="72" xfId="0" applyFont="1" applyBorder="1" applyAlignment="1">
      <alignment horizontal="center" vertical="center"/>
    </xf>
    <xf numFmtId="0" fontId="3" fillId="0" borderId="32" xfId="0" applyFont="1" applyBorder="1" applyAlignment="1">
      <alignment horizontal="center" vertical="center"/>
    </xf>
    <xf numFmtId="0" fontId="3" fillId="0" borderId="42" xfId="0" applyFont="1" applyBorder="1" applyAlignment="1">
      <alignment horizontal="center" vertical="center"/>
    </xf>
    <xf numFmtId="0" fontId="3" fillId="0" borderId="82" xfId="0" applyFont="1" applyBorder="1" applyAlignment="1">
      <alignment horizontal="center" vertical="center"/>
    </xf>
    <xf numFmtId="0" fontId="3" fillId="0" borderId="53" xfId="0" applyFont="1" applyBorder="1" applyAlignment="1">
      <alignment horizontal="center" vertical="center"/>
    </xf>
    <xf numFmtId="0" fontId="3" fillId="0" borderId="83"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xf>
    <xf numFmtId="0" fontId="3" fillId="0" borderId="87" xfId="0" applyFont="1" applyBorder="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59" xfId="0" applyFont="1" applyBorder="1" applyAlignment="1">
      <alignment horizontal="center" vertical="center"/>
    </xf>
    <xf numFmtId="0" fontId="3" fillId="0" borderId="52" xfId="0" applyFont="1" applyBorder="1" applyAlignment="1">
      <alignment horizontal="center" vertical="center"/>
    </xf>
    <xf numFmtId="0" fontId="5" fillId="0" borderId="87" xfId="0" applyFont="1" applyBorder="1" applyAlignment="1">
      <alignment horizontal="center" vertical="center"/>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71"/>
  <sheetViews>
    <sheetView tabSelected="1" view="pageBreakPreview" zoomScaleSheetLayoutView="100" zoomScalePageLayoutView="0" workbookViewId="0" topLeftCell="A28">
      <selection activeCell="AC10" sqref="AC10:AO11"/>
    </sheetView>
  </sheetViews>
  <sheetFormatPr defaultColWidth="2.50390625" defaultRowHeight="13.5"/>
  <cols>
    <col min="1" max="16384" width="2.50390625" style="1" customWidth="1"/>
  </cols>
  <sheetData>
    <row r="1" spans="1:41" ht="18">
      <c r="A1" s="78" t="s">
        <v>129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row>
    <row r="2" spans="1:41" ht="18">
      <c r="A2" s="78" t="s">
        <v>130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row>
    <row r="3" spans="1:41" ht="14.25">
      <c r="A3" s="79" t="s">
        <v>54</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13"/>
    </row>
    <row r="4" spans="1:38" ht="13.5">
      <c r="A4" s="46" t="s">
        <v>70</v>
      </c>
      <c r="B4" s="72"/>
      <c r="C4" s="72"/>
      <c r="D4" s="72"/>
      <c r="E4" s="72"/>
      <c r="F4" s="72"/>
      <c r="G4" s="53" t="s">
        <v>71</v>
      </c>
      <c r="H4" s="46" t="s">
        <v>86</v>
      </c>
      <c r="I4" s="11"/>
      <c r="K4" s="46" t="s">
        <v>73</v>
      </c>
      <c r="L4" s="46"/>
      <c r="M4" s="46"/>
      <c r="N4" s="46"/>
      <c r="O4" s="46"/>
      <c r="P4" s="11" t="s">
        <v>25</v>
      </c>
      <c r="Q4" s="67"/>
      <c r="R4" s="67"/>
      <c r="S4" s="11" t="s">
        <v>26</v>
      </c>
      <c r="T4" s="14" t="s">
        <v>4</v>
      </c>
      <c r="U4" s="46"/>
      <c r="V4" s="71" t="s">
        <v>74</v>
      </c>
      <c r="W4" s="71"/>
      <c r="X4" s="71"/>
      <c r="Y4" s="71"/>
      <c r="Z4" s="71"/>
      <c r="AA4" s="71"/>
      <c r="AB4" s="71"/>
      <c r="AC4" s="11" t="s">
        <v>25</v>
      </c>
      <c r="AD4" s="67"/>
      <c r="AE4" s="67"/>
      <c r="AF4" s="11" t="s">
        <v>26</v>
      </c>
      <c r="AG4" s="71" t="s">
        <v>27</v>
      </c>
      <c r="AH4" s="71"/>
      <c r="AI4" s="71"/>
      <c r="AJ4" s="46"/>
      <c r="AK4" s="46"/>
      <c r="AL4" s="46"/>
    </row>
    <row r="5" spans="1:41" ht="14.25" thickBot="1">
      <c r="A5" s="46"/>
      <c r="B5" s="67" t="s">
        <v>76</v>
      </c>
      <c r="C5" s="67"/>
      <c r="D5" s="67"/>
      <c r="E5" s="67"/>
      <c r="F5" s="11" t="s">
        <v>47</v>
      </c>
      <c r="G5" s="67"/>
      <c r="H5" s="67"/>
      <c r="I5" s="11" t="s">
        <v>46</v>
      </c>
      <c r="J5" s="46" t="s">
        <v>28</v>
      </c>
      <c r="L5" s="71" t="s">
        <v>75</v>
      </c>
      <c r="M5" s="71"/>
      <c r="N5" s="71"/>
      <c r="O5" s="71"/>
      <c r="P5" s="11" t="s">
        <v>25</v>
      </c>
      <c r="Q5" s="11"/>
      <c r="R5" s="11" t="s">
        <v>26</v>
      </c>
      <c r="S5" s="11" t="s">
        <v>5</v>
      </c>
      <c r="T5" s="46"/>
      <c r="U5" s="46" t="s">
        <v>72</v>
      </c>
      <c r="V5" s="46"/>
      <c r="W5" s="46"/>
      <c r="X5" s="46"/>
      <c r="Y5" s="46" t="s">
        <v>63</v>
      </c>
      <c r="Z5" s="75"/>
      <c r="AA5" s="75"/>
      <c r="AB5" s="75"/>
      <c r="AC5" s="75"/>
      <c r="AD5" s="75"/>
      <c r="AE5" s="75"/>
      <c r="AF5" s="75"/>
      <c r="AG5" s="46" t="s">
        <v>64</v>
      </c>
      <c r="AH5" s="46" t="s">
        <v>65</v>
      </c>
      <c r="AI5" s="46"/>
      <c r="AJ5" s="46"/>
      <c r="AK5" s="46"/>
      <c r="AL5" s="46"/>
      <c r="AM5" s="46"/>
      <c r="AN5" s="46"/>
      <c r="AO5" s="46"/>
    </row>
    <row r="6" spans="1:41" ht="18" customHeight="1">
      <c r="A6" s="68" t="s">
        <v>37</v>
      </c>
      <c r="B6" s="69"/>
      <c r="C6" s="69"/>
      <c r="D6" s="69"/>
      <c r="E6" s="69"/>
      <c r="F6" s="73"/>
      <c r="G6" s="74"/>
      <c r="H6" s="74"/>
      <c r="I6" s="74"/>
      <c r="J6" s="74"/>
      <c r="K6" s="74"/>
      <c r="L6" s="74"/>
      <c r="M6" s="74"/>
      <c r="N6" s="74"/>
      <c r="O6" s="70" t="s">
        <v>62</v>
      </c>
      <c r="P6" s="70"/>
      <c r="Q6" s="70"/>
      <c r="R6" s="70"/>
      <c r="S6" s="70"/>
      <c r="T6" s="70"/>
      <c r="U6" s="70"/>
      <c r="V6" s="70"/>
      <c r="W6" s="70"/>
      <c r="X6" s="70"/>
      <c r="Y6" s="34"/>
      <c r="Z6" s="34"/>
      <c r="AA6" s="34"/>
      <c r="AB6" s="35"/>
      <c r="AC6" s="76" t="s">
        <v>29</v>
      </c>
      <c r="AD6" s="76"/>
      <c r="AE6" s="77"/>
      <c r="AF6" s="36"/>
      <c r="AG6" s="36"/>
      <c r="AH6" s="36"/>
      <c r="AI6" s="36"/>
      <c r="AJ6" s="36"/>
      <c r="AK6" s="36"/>
      <c r="AL6" s="36"/>
      <c r="AM6" s="36"/>
      <c r="AN6" s="36"/>
      <c r="AO6" s="37"/>
    </row>
    <row r="7" spans="1:41" ht="18" customHeight="1">
      <c r="A7" s="82" t="s">
        <v>44</v>
      </c>
      <c r="B7" s="83"/>
      <c r="C7" s="83"/>
      <c r="D7" s="83"/>
      <c r="E7" s="83"/>
      <c r="F7" s="91"/>
      <c r="G7" s="92"/>
      <c r="H7" s="92"/>
      <c r="I7" s="92"/>
      <c r="J7" s="92"/>
      <c r="K7" s="92"/>
      <c r="L7" s="92"/>
      <c r="M7" s="92"/>
      <c r="N7" s="92"/>
      <c r="O7" s="89" t="s">
        <v>61</v>
      </c>
      <c r="P7" s="89"/>
      <c r="Q7" s="89"/>
      <c r="R7" s="89"/>
      <c r="S7" s="89"/>
      <c r="T7" s="89"/>
      <c r="U7" s="89"/>
      <c r="V7" s="89"/>
      <c r="W7" s="89"/>
      <c r="X7" s="89"/>
      <c r="Y7" s="90" t="s">
        <v>45</v>
      </c>
      <c r="Z7" s="90"/>
      <c r="AA7" s="90"/>
      <c r="AB7" s="90"/>
      <c r="AC7" s="63" t="s">
        <v>25</v>
      </c>
      <c r="AD7" s="65"/>
      <c r="AE7" s="65"/>
      <c r="AF7" s="65"/>
      <c r="AG7" s="90" t="s">
        <v>26</v>
      </c>
      <c r="AH7" s="90"/>
      <c r="AI7" s="90"/>
      <c r="AJ7" s="90"/>
      <c r="AK7" s="90" t="s">
        <v>56</v>
      </c>
      <c r="AL7" s="102"/>
      <c r="AM7" s="83"/>
      <c r="AN7" s="83"/>
      <c r="AO7" s="121"/>
    </row>
    <row r="8" spans="1:41" ht="18" customHeight="1">
      <c r="A8" s="95"/>
      <c r="B8" s="96"/>
      <c r="C8" s="96"/>
      <c r="D8" s="96"/>
      <c r="E8" s="96"/>
      <c r="F8" s="93"/>
      <c r="G8" s="94"/>
      <c r="H8" s="94"/>
      <c r="I8" s="94"/>
      <c r="J8" s="94"/>
      <c r="K8" s="94"/>
      <c r="L8" s="94"/>
      <c r="M8" s="94"/>
      <c r="N8" s="94"/>
      <c r="O8" s="90"/>
      <c r="P8" s="90"/>
      <c r="Q8" s="90"/>
      <c r="R8" s="90"/>
      <c r="S8" s="90"/>
      <c r="T8" s="90"/>
      <c r="U8" s="90"/>
      <c r="V8" s="90"/>
      <c r="W8" s="90"/>
      <c r="X8" s="90"/>
      <c r="Y8" s="97"/>
      <c r="Z8" s="97"/>
      <c r="AA8" s="97"/>
      <c r="AB8" s="97"/>
      <c r="AC8" s="64"/>
      <c r="AD8" s="66"/>
      <c r="AE8" s="66"/>
      <c r="AF8" s="66"/>
      <c r="AG8" s="97"/>
      <c r="AH8" s="97"/>
      <c r="AI8" s="97"/>
      <c r="AJ8" s="97"/>
      <c r="AK8" s="97"/>
      <c r="AL8" s="122"/>
      <c r="AM8" s="96"/>
      <c r="AN8" s="96"/>
      <c r="AO8" s="123"/>
    </row>
    <row r="9" spans="1:41" ht="18" customHeight="1">
      <c r="A9" s="80" t="s">
        <v>37</v>
      </c>
      <c r="B9" s="81"/>
      <c r="C9" s="81"/>
      <c r="D9" s="81"/>
      <c r="E9" s="81"/>
      <c r="F9" s="86"/>
      <c r="G9" s="87"/>
      <c r="H9" s="87"/>
      <c r="I9" s="87"/>
      <c r="J9" s="87"/>
      <c r="K9" s="87"/>
      <c r="L9" s="87"/>
      <c r="M9" s="87"/>
      <c r="N9" s="87"/>
      <c r="O9" s="87"/>
      <c r="P9" s="87"/>
      <c r="Q9" s="87"/>
      <c r="R9" s="87"/>
      <c r="S9" s="87"/>
      <c r="T9" s="87"/>
      <c r="U9" s="87"/>
      <c r="V9" s="87"/>
      <c r="W9" s="87"/>
      <c r="X9" s="87"/>
      <c r="Y9" s="87"/>
      <c r="Z9" s="87"/>
      <c r="AA9" s="87"/>
      <c r="AB9" s="88"/>
      <c r="AC9" s="87" t="s">
        <v>55</v>
      </c>
      <c r="AD9" s="87"/>
      <c r="AE9" s="87"/>
      <c r="AF9" s="87"/>
      <c r="AG9" s="87"/>
      <c r="AH9" s="87"/>
      <c r="AI9" s="87"/>
      <c r="AJ9" s="87"/>
      <c r="AK9" s="87"/>
      <c r="AL9" s="87"/>
      <c r="AM9" s="87"/>
      <c r="AN9" s="87"/>
      <c r="AO9" s="124"/>
    </row>
    <row r="10" spans="1:41" ht="18" customHeight="1">
      <c r="A10" s="82" t="s">
        <v>0</v>
      </c>
      <c r="B10" s="83"/>
      <c r="C10" s="83"/>
      <c r="D10" s="83"/>
      <c r="E10" s="83"/>
      <c r="F10" s="125"/>
      <c r="G10" s="89"/>
      <c r="H10" s="89"/>
      <c r="I10" s="89"/>
      <c r="J10" s="89"/>
      <c r="K10" s="89"/>
      <c r="L10" s="89"/>
      <c r="M10" s="89"/>
      <c r="N10" s="89"/>
      <c r="O10" s="89"/>
      <c r="P10" s="89"/>
      <c r="Q10" s="89"/>
      <c r="R10" s="89"/>
      <c r="S10" s="89"/>
      <c r="T10" s="89"/>
      <c r="U10" s="89"/>
      <c r="V10" s="89"/>
      <c r="W10" s="89"/>
      <c r="X10" s="89"/>
      <c r="Y10" s="89"/>
      <c r="Z10" s="89"/>
      <c r="AA10" s="89"/>
      <c r="AB10" s="126"/>
      <c r="AC10" s="129"/>
      <c r="AD10" s="130"/>
      <c r="AE10" s="130"/>
      <c r="AF10" s="130"/>
      <c r="AG10" s="130"/>
      <c r="AH10" s="130"/>
      <c r="AI10" s="130"/>
      <c r="AJ10" s="130"/>
      <c r="AK10" s="130"/>
      <c r="AL10" s="130"/>
      <c r="AM10" s="130"/>
      <c r="AN10" s="130"/>
      <c r="AO10" s="131"/>
    </row>
    <row r="11" spans="1:41" ht="18" customHeight="1" thickBot="1">
      <c r="A11" s="84"/>
      <c r="B11" s="85"/>
      <c r="C11" s="85"/>
      <c r="D11" s="85"/>
      <c r="E11" s="85"/>
      <c r="F11" s="127"/>
      <c r="G11" s="120"/>
      <c r="H11" s="120"/>
      <c r="I11" s="120"/>
      <c r="J11" s="120"/>
      <c r="K11" s="120"/>
      <c r="L11" s="120"/>
      <c r="M11" s="120"/>
      <c r="N11" s="120"/>
      <c r="O11" s="120"/>
      <c r="P11" s="120"/>
      <c r="Q11" s="120"/>
      <c r="R11" s="120"/>
      <c r="S11" s="120"/>
      <c r="T11" s="120"/>
      <c r="U11" s="120"/>
      <c r="V11" s="120"/>
      <c r="W11" s="120"/>
      <c r="X11" s="120"/>
      <c r="Y11" s="120"/>
      <c r="Z11" s="120"/>
      <c r="AA11" s="120"/>
      <c r="AB11" s="128"/>
      <c r="AC11" s="132"/>
      <c r="AD11" s="133"/>
      <c r="AE11" s="133"/>
      <c r="AF11" s="133"/>
      <c r="AG11" s="133"/>
      <c r="AH11" s="133"/>
      <c r="AI11" s="133"/>
      <c r="AJ11" s="133"/>
      <c r="AK11" s="133"/>
      <c r="AL11" s="133"/>
      <c r="AM11" s="133"/>
      <c r="AN11" s="133"/>
      <c r="AO11" s="134"/>
    </row>
    <row r="12" spans="1:41" ht="18" customHeight="1">
      <c r="A12" s="68" t="s">
        <v>37</v>
      </c>
      <c r="B12" s="69"/>
      <c r="C12" s="69"/>
      <c r="D12" s="69"/>
      <c r="E12" s="69"/>
      <c r="F12" s="115"/>
      <c r="G12" s="70"/>
      <c r="H12" s="70"/>
      <c r="I12" s="70"/>
      <c r="J12" s="70"/>
      <c r="K12" s="70"/>
      <c r="L12" s="70"/>
      <c r="M12" s="70"/>
      <c r="N12" s="70"/>
      <c r="O12" s="116"/>
      <c r="P12" s="77" t="s">
        <v>49</v>
      </c>
      <c r="Q12" s="108"/>
      <c r="R12" s="108"/>
      <c r="S12" s="107"/>
      <c r="T12" s="108"/>
      <c r="U12" s="108"/>
      <c r="V12" s="108"/>
      <c r="W12" s="109"/>
      <c r="X12" s="98" t="s">
        <v>1</v>
      </c>
      <c r="Y12" s="98"/>
      <c r="Z12" s="98"/>
      <c r="AA12" s="98"/>
      <c r="AB12" s="98"/>
      <c r="AC12" s="98"/>
      <c r="AD12" s="98"/>
      <c r="AE12" s="98"/>
      <c r="AF12" s="98"/>
      <c r="AG12" s="98"/>
      <c r="AH12" s="98"/>
      <c r="AI12" s="98"/>
      <c r="AJ12" s="98"/>
      <c r="AK12" s="98"/>
      <c r="AL12" s="98"/>
      <c r="AM12" s="98"/>
      <c r="AN12" s="98"/>
      <c r="AO12" s="99"/>
    </row>
    <row r="13" spans="1:41" ht="18" customHeight="1">
      <c r="A13" s="82" t="s">
        <v>43</v>
      </c>
      <c r="B13" s="83"/>
      <c r="C13" s="83"/>
      <c r="D13" s="83"/>
      <c r="E13" s="83"/>
      <c r="F13" s="114"/>
      <c r="G13" s="111"/>
      <c r="H13" s="111"/>
      <c r="I13" s="111"/>
      <c r="J13" s="111"/>
      <c r="K13" s="111"/>
      <c r="L13" s="111"/>
      <c r="M13" s="111"/>
      <c r="N13" s="111"/>
      <c r="O13" s="112"/>
      <c r="P13" s="114"/>
      <c r="Q13" s="111"/>
      <c r="R13" s="111"/>
      <c r="S13" s="110"/>
      <c r="T13" s="111"/>
      <c r="U13" s="111"/>
      <c r="V13" s="111"/>
      <c r="W13" s="112"/>
      <c r="X13" s="100"/>
      <c r="Y13" s="100"/>
      <c r="Z13" s="100"/>
      <c r="AA13" s="100"/>
      <c r="AB13" s="100"/>
      <c r="AC13" s="100"/>
      <c r="AD13" s="100"/>
      <c r="AE13" s="100"/>
      <c r="AF13" s="100"/>
      <c r="AG13" s="100"/>
      <c r="AH13" s="100"/>
      <c r="AI13" s="100"/>
      <c r="AJ13" s="100"/>
      <c r="AK13" s="100"/>
      <c r="AL13" s="100"/>
      <c r="AM13" s="100"/>
      <c r="AN13" s="100"/>
      <c r="AO13" s="101"/>
    </row>
    <row r="14" spans="1:41" ht="18" customHeight="1">
      <c r="A14" s="95"/>
      <c r="B14" s="96"/>
      <c r="C14" s="96"/>
      <c r="D14" s="96"/>
      <c r="E14" s="96"/>
      <c r="F14" s="63"/>
      <c r="G14" s="90"/>
      <c r="H14" s="90"/>
      <c r="I14" s="90"/>
      <c r="J14" s="90"/>
      <c r="K14" s="90"/>
      <c r="L14" s="90"/>
      <c r="M14" s="90"/>
      <c r="N14" s="90"/>
      <c r="O14" s="102"/>
      <c r="P14" s="63"/>
      <c r="Q14" s="90"/>
      <c r="R14" s="90"/>
      <c r="S14" s="113"/>
      <c r="T14" s="90"/>
      <c r="U14" s="90"/>
      <c r="V14" s="90"/>
      <c r="W14" s="102"/>
      <c r="X14" s="38" t="s">
        <v>25</v>
      </c>
      <c r="Y14" s="102" t="s">
        <v>48</v>
      </c>
      <c r="Z14" s="83"/>
      <c r="AA14" s="63"/>
      <c r="AB14" s="39" t="s">
        <v>26</v>
      </c>
      <c r="AC14" s="38" t="s">
        <v>25</v>
      </c>
      <c r="AD14" s="103"/>
      <c r="AE14" s="104"/>
      <c r="AF14" s="105"/>
      <c r="AG14" s="40" t="s">
        <v>26</v>
      </c>
      <c r="AH14" s="102"/>
      <c r="AI14" s="83"/>
      <c r="AJ14" s="63"/>
      <c r="AK14" s="40" t="s">
        <v>56</v>
      </c>
      <c r="AL14" s="102"/>
      <c r="AM14" s="83"/>
      <c r="AN14" s="83"/>
      <c r="AO14" s="106"/>
    </row>
    <row r="15" spans="1:41" ht="15">
      <c r="A15" s="117" t="s">
        <v>6</v>
      </c>
      <c r="B15" s="118"/>
      <c r="C15" s="118"/>
      <c r="D15" s="118"/>
      <c r="E15" s="118"/>
      <c r="F15" s="4"/>
      <c r="G15" s="97" t="s">
        <v>25</v>
      </c>
      <c r="H15" s="41"/>
      <c r="I15" s="97" t="s">
        <v>7</v>
      </c>
      <c r="J15" s="41"/>
      <c r="K15" s="97" t="s">
        <v>24</v>
      </c>
      <c r="L15" s="41"/>
      <c r="M15" s="97" t="s">
        <v>8</v>
      </c>
      <c r="N15" s="41"/>
      <c r="O15" s="97" t="s">
        <v>66</v>
      </c>
      <c r="P15" s="118"/>
      <c r="Q15" s="118"/>
      <c r="R15" s="118"/>
      <c r="S15" s="118"/>
      <c r="T15" s="118"/>
      <c r="U15" s="118"/>
      <c r="V15" s="118"/>
      <c r="W15" s="118"/>
      <c r="X15" s="118"/>
      <c r="Y15" s="118"/>
      <c r="Z15" s="118"/>
      <c r="AA15" s="118"/>
      <c r="AB15" s="136"/>
      <c r="AC15" s="138" t="s">
        <v>67</v>
      </c>
      <c r="AD15" s="41"/>
      <c r="AE15" s="122" t="s">
        <v>9</v>
      </c>
      <c r="AF15" s="96"/>
      <c r="AG15" s="64"/>
      <c r="AH15" s="41"/>
      <c r="AI15" s="97" t="s">
        <v>68</v>
      </c>
      <c r="AJ15" s="41"/>
      <c r="AK15" s="122" t="s">
        <v>10</v>
      </c>
      <c r="AL15" s="64"/>
      <c r="AM15" s="41"/>
      <c r="AN15" s="97" t="s">
        <v>66</v>
      </c>
      <c r="AO15" s="42"/>
    </row>
    <row r="16" spans="1:41" ht="15.75" thickBot="1">
      <c r="A16" s="119"/>
      <c r="B16" s="120"/>
      <c r="C16" s="120"/>
      <c r="D16" s="120"/>
      <c r="E16" s="120"/>
      <c r="F16" s="7"/>
      <c r="G16" s="135"/>
      <c r="H16" s="43"/>
      <c r="I16" s="135"/>
      <c r="J16" s="43"/>
      <c r="K16" s="135"/>
      <c r="L16" s="43"/>
      <c r="M16" s="135"/>
      <c r="N16" s="43"/>
      <c r="O16" s="135"/>
      <c r="P16" s="120"/>
      <c r="Q16" s="120"/>
      <c r="R16" s="120"/>
      <c r="S16" s="120"/>
      <c r="T16" s="120"/>
      <c r="U16" s="120"/>
      <c r="V16" s="120"/>
      <c r="W16" s="120"/>
      <c r="X16" s="120"/>
      <c r="Y16" s="120"/>
      <c r="Z16" s="120"/>
      <c r="AA16" s="120"/>
      <c r="AB16" s="137"/>
      <c r="AC16" s="139"/>
      <c r="AD16" s="43"/>
      <c r="AE16" s="140"/>
      <c r="AF16" s="85"/>
      <c r="AG16" s="141"/>
      <c r="AH16" s="43"/>
      <c r="AI16" s="135"/>
      <c r="AJ16" s="43"/>
      <c r="AK16" s="140"/>
      <c r="AL16" s="141"/>
      <c r="AM16" s="43"/>
      <c r="AN16" s="135"/>
      <c r="AO16" s="44"/>
    </row>
    <row r="17" spans="1:41" ht="4.5" customHeight="1" thickBo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row>
    <row r="18" spans="1:41" ht="15">
      <c r="A18" s="164" t="s">
        <v>42</v>
      </c>
      <c r="B18" s="98"/>
      <c r="C18" s="98"/>
      <c r="D18" s="69" t="s">
        <v>69</v>
      </c>
      <c r="E18" s="69"/>
      <c r="F18" s="69"/>
      <c r="G18" s="69"/>
      <c r="H18" s="69"/>
      <c r="I18" s="69"/>
      <c r="J18" s="69"/>
      <c r="K18" s="69"/>
      <c r="L18" s="69"/>
      <c r="M18" s="69"/>
      <c r="N18" s="69"/>
      <c r="O18" s="69"/>
      <c r="P18" s="69"/>
      <c r="Q18" s="69"/>
      <c r="R18" s="69"/>
      <c r="S18" s="69"/>
      <c r="T18" s="69"/>
      <c r="U18" s="69"/>
      <c r="V18" s="69"/>
      <c r="W18" s="69"/>
      <c r="X18" s="98" t="s">
        <v>39</v>
      </c>
      <c r="Y18" s="98"/>
      <c r="Z18" s="98"/>
      <c r="AA18" s="98"/>
      <c r="AB18" s="98"/>
      <c r="AC18" s="76" t="s">
        <v>40</v>
      </c>
      <c r="AD18" s="76"/>
      <c r="AE18" s="76"/>
      <c r="AF18" s="76"/>
      <c r="AG18" s="76"/>
      <c r="AH18" s="76"/>
      <c r="AI18" s="76"/>
      <c r="AJ18" s="76"/>
      <c r="AK18" s="76"/>
      <c r="AL18" s="76"/>
      <c r="AM18" s="76"/>
      <c r="AN18" s="76"/>
      <c r="AO18" s="142"/>
    </row>
    <row r="19" spans="1:41" ht="15">
      <c r="A19" s="95"/>
      <c r="B19" s="96"/>
      <c r="C19" s="96"/>
      <c r="D19" s="83" t="s">
        <v>38</v>
      </c>
      <c r="E19" s="83"/>
      <c r="F19" s="83"/>
      <c r="G19" s="83"/>
      <c r="H19" s="83"/>
      <c r="I19" s="83"/>
      <c r="J19" s="83"/>
      <c r="K19" s="83"/>
      <c r="L19" s="83"/>
      <c r="M19" s="83"/>
      <c r="N19" s="83"/>
      <c r="O19" s="83"/>
      <c r="P19" s="83"/>
      <c r="Q19" s="83"/>
      <c r="R19" s="83"/>
      <c r="S19" s="83"/>
      <c r="T19" s="83"/>
      <c r="U19" s="83"/>
      <c r="V19" s="83"/>
      <c r="W19" s="83"/>
      <c r="X19" s="96"/>
      <c r="Y19" s="96"/>
      <c r="Z19" s="96"/>
      <c r="AA19" s="96"/>
      <c r="AB19" s="96"/>
      <c r="AC19" s="83" t="s">
        <v>41</v>
      </c>
      <c r="AD19" s="83"/>
      <c r="AE19" s="83"/>
      <c r="AF19" s="83"/>
      <c r="AG19" s="83"/>
      <c r="AH19" s="83"/>
      <c r="AI19" s="83"/>
      <c r="AJ19" s="83"/>
      <c r="AK19" s="83"/>
      <c r="AL19" s="83"/>
      <c r="AM19" s="83"/>
      <c r="AN19" s="83"/>
      <c r="AO19" s="121"/>
    </row>
    <row r="20" spans="1:41" ht="18" customHeight="1">
      <c r="A20" s="95">
        <v>1</v>
      </c>
      <c r="B20" s="96"/>
      <c r="C20" s="96"/>
      <c r="D20" s="100"/>
      <c r="E20" s="100"/>
      <c r="F20" s="100"/>
      <c r="G20" s="100"/>
      <c r="H20" s="100"/>
      <c r="I20" s="100"/>
      <c r="J20" s="100"/>
      <c r="K20" s="100"/>
      <c r="L20" s="100"/>
      <c r="M20" s="100"/>
      <c r="N20" s="100"/>
      <c r="O20" s="100"/>
      <c r="P20" s="100"/>
      <c r="Q20" s="100"/>
      <c r="R20" s="100"/>
      <c r="S20" s="100"/>
      <c r="T20" s="100"/>
      <c r="U20" s="100"/>
      <c r="V20" s="100"/>
      <c r="W20" s="100"/>
      <c r="X20" s="96"/>
      <c r="Y20" s="96"/>
      <c r="Z20" s="96"/>
      <c r="AA20" s="96"/>
      <c r="AB20" s="96"/>
      <c r="AC20" s="96"/>
      <c r="AD20" s="96"/>
      <c r="AE20" s="96"/>
      <c r="AF20" s="96"/>
      <c r="AG20" s="96"/>
      <c r="AH20" s="96"/>
      <c r="AI20" s="96"/>
      <c r="AJ20" s="96"/>
      <c r="AK20" s="96"/>
      <c r="AL20" s="96"/>
      <c r="AM20" s="96"/>
      <c r="AN20" s="96"/>
      <c r="AO20" s="123"/>
    </row>
    <row r="21" spans="1:41" ht="18" customHeight="1">
      <c r="A21" s="95"/>
      <c r="B21" s="96"/>
      <c r="C21" s="96"/>
      <c r="D21" s="143"/>
      <c r="E21" s="143"/>
      <c r="F21" s="143"/>
      <c r="G21" s="143"/>
      <c r="H21" s="143"/>
      <c r="I21" s="143"/>
      <c r="J21" s="143"/>
      <c r="K21" s="143"/>
      <c r="L21" s="143"/>
      <c r="M21" s="143"/>
      <c r="N21" s="143"/>
      <c r="O21" s="143"/>
      <c r="P21" s="143"/>
      <c r="Q21" s="143"/>
      <c r="R21" s="143"/>
      <c r="S21" s="143"/>
      <c r="T21" s="143"/>
      <c r="U21" s="143"/>
      <c r="V21" s="143"/>
      <c r="W21" s="143"/>
      <c r="X21" s="96"/>
      <c r="Y21" s="96"/>
      <c r="Z21" s="96"/>
      <c r="AA21" s="96"/>
      <c r="AB21" s="96"/>
      <c r="AC21" s="96"/>
      <c r="AD21" s="96"/>
      <c r="AE21" s="96"/>
      <c r="AF21" s="96"/>
      <c r="AG21" s="96"/>
      <c r="AH21" s="96"/>
      <c r="AI21" s="96"/>
      <c r="AJ21" s="96"/>
      <c r="AK21" s="96"/>
      <c r="AL21" s="96"/>
      <c r="AM21" s="96"/>
      <c r="AN21" s="96"/>
      <c r="AO21" s="123"/>
    </row>
    <row r="22" spans="1:41" ht="18" customHeigh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123"/>
    </row>
    <row r="23" spans="1:41" ht="18" customHeight="1">
      <c r="A23" s="95">
        <v>2</v>
      </c>
      <c r="B23" s="96"/>
      <c r="C23" s="96"/>
      <c r="D23" s="100"/>
      <c r="E23" s="100"/>
      <c r="F23" s="100"/>
      <c r="G23" s="100"/>
      <c r="H23" s="100"/>
      <c r="I23" s="100"/>
      <c r="J23" s="100"/>
      <c r="K23" s="100"/>
      <c r="L23" s="100"/>
      <c r="M23" s="100"/>
      <c r="N23" s="100"/>
      <c r="O23" s="100"/>
      <c r="P23" s="100"/>
      <c r="Q23" s="100"/>
      <c r="R23" s="100"/>
      <c r="S23" s="100"/>
      <c r="T23" s="100"/>
      <c r="U23" s="100"/>
      <c r="V23" s="100"/>
      <c r="W23" s="100"/>
      <c r="X23" s="96"/>
      <c r="Y23" s="96"/>
      <c r="Z23" s="96"/>
      <c r="AA23" s="96"/>
      <c r="AB23" s="96"/>
      <c r="AC23" s="96"/>
      <c r="AD23" s="96"/>
      <c r="AE23" s="96"/>
      <c r="AF23" s="96"/>
      <c r="AG23" s="96"/>
      <c r="AH23" s="96"/>
      <c r="AI23" s="96"/>
      <c r="AJ23" s="96"/>
      <c r="AK23" s="96"/>
      <c r="AL23" s="96"/>
      <c r="AM23" s="96"/>
      <c r="AN23" s="96"/>
      <c r="AO23" s="123"/>
    </row>
    <row r="24" spans="1:41" ht="18" customHeight="1">
      <c r="A24" s="95"/>
      <c r="B24" s="96"/>
      <c r="C24" s="96"/>
      <c r="D24" s="143"/>
      <c r="E24" s="143"/>
      <c r="F24" s="143"/>
      <c r="G24" s="143"/>
      <c r="H24" s="143"/>
      <c r="I24" s="143"/>
      <c r="J24" s="143"/>
      <c r="K24" s="143"/>
      <c r="L24" s="143"/>
      <c r="M24" s="143"/>
      <c r="N24" s="143"/>
      <c r="O24" s="143"/>
      <c r="P24" s="143"/>
      <c r="Q24" s="143"/>
      <c r="R24" s="143"/>
      <c r="S24" s="143"/>
      <c r="T24" s="143"/>
      <c r="U24" s="143"/>
      <c r="V24" s="143"/>
      <c r="W24" s="143"/>
      <c r="X24" s="96"/>
      <c r="Y24" s="96"/>
      <c r="Z24" s="96"/>
      <c r="AA24" s="96"/>
      <c r="AB24" s="96"/>
      <c r="AC24" s="96"/>
      <c r="AD24" s="96"/>
      <c r="AE24" s="96"/>
      <c r="AF24" s="96"/>
      <c r="AG24" s="96"/>
      <c r="AH24" s="96"/>
      <c r="AI24" s="96"/>
      <c r="AJ24" s="96"/>
      <c r="AK24" s="96"/>
      <c r="AL24" s="96"/>
      <c r="AM24" s="96"/>
      <c r="AN24" s="96"/>
      <c r="AO24" s="123"/>
    </row>
    <row r="25" spans="1:41" ht="18" customHeight="1">
      <c r="A25" s="9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123"/>
    </row>
    <row r="26" spans="1:41" ht="18" customHeight="1">
      <c r="A26" s="95">
        <v>3</v>
      </c>
      <c r="B26" s="96"/>
      <c r="C26" s="96"/>
      <c r="D26" s="81"/>
      <c r="E26" s="81"/>
      <c r="F26" s="81"/>
      <c r="G26" s="81"/>
      <c r="H26" s="81"/>
      <c r="I26" s="81"/>
      <c r="J26" s="81"/>
      <c r="K26" s="81"/>
      <c r="L26" s="81"/>
      <c r="M26" s="81"/>
      <c r="N26" s="81"/>
      <c r="O26" s="81"/>
      <c r="P26" s="81"/>
      <c r="Q26" s="81"/>
      <c r="R26" s="81"/>
      <c r="S26" s="81"/>
      <c r="T26" s="81"/>
      <c r="U26" s="81"/>
      <c r="V26" s="81"/>
      <c r="W26" s="81"/>
      <c r="X26" s="96"/>
      <c r="Y26" s="96"/>
      <c r="Z26" s="96"/>
      <c r="AA26" s="96"/>
      <c r="AB26" s="96"/>
      <c r="AC26" s="96"/>
      <c r="AD26" s="96"/>
      <c r="AE26" s="96"/>
      <c r="AF26" s="96"/>
      <c r="AG26" s="96"/>
      <c r="AH26" s="96"/>
      <c r="AI26" s="96"/>
      <c r="AJ26" s="96"/>
      <c r="AK26" s="96"/>
      <c r="AL26" s="96"/>
      <c r="AM26" s="96"/>
      <c r="AN26" s="96"/>
      <c r="AO26" s="123"/>
    </row>
    <row r="27" spans="1:41" ht="18" customHeight="1">
      <c r="A27" s="95"/>
      <c r="B27" s="96"/>
      <c r="C27" s="96"/>
      <c r="D27" s="83"/>
      <c r="E27" s="83"/>
      <c r="F27" s="83"/>
      <c r="G27" s="83"/>
      <c r="H27" s="83"/>
      <c r="I27" s="83"/>
      <c r="J27" s="83"/>
      <c r="K27" s="83"/>
      <c r="L27" s="83"/>
      <c r="M27" s="83"/>
      <c r="N27" s="83"/>
      <c r="O27" s="83"/>
      <c r="P27" s="83"/>
      <c r="Q27" s="83"/>
      <c r="R27" s="83"/>
      <c r="S27" s="83"/>
      <c r="T27" s="83"/>
      <c r="U27" s="83"/>
      <c r="V27" s="83"/>
      <c r="W27" s="83"/>
      <c r="X27" s="96"/>
      <c r="Y27" s="96"/>
      <c r="Z27" s="96"/>
      <c r="AA27" s="96"/>
      <c r="AB27" s="96"/>
      <c r="AC27" s="96"/>
      <c r="AD27" s="96"/>
      <c r="AE27" s="96"/>
      <c r="AF27" s="96"/>
      <c r="AG27" s="96"/>
      <c r="AH27" s="96"/>
      <c r="AI27" s="96"/>
      <c r="AJ27" s="96"/>
      <c r="AK27" s="96"/>
      <c r="AL27" s="96"/>
      <c r="AM27" s="96"/>
      <c r="AN27" s="96"/>
      <c r="AO27" s="123"/>
    </row>
    <row r="28" spans="1:41" ht="18"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123"/>
    </row>
    <row r="29" spans="1:41" ht="18" customHeight="1">
      <c r="A29" s="95">
        <v>4</v>
      </c>
      <c r="B29" s="96"/>
      <c r="C29" s="96"/>
      <c r="D29" s="100"/>
      <c r="E29" s="100"/>
      <c r="F29" s="100"/>
      <c r="G29" s="100"/>
      <c r="H29" s="100"/>
      <c r="I29" s="100"/>
      <c r="J29" s="100"/>
      <c r="K29" s="100"/>
      <c r="L29" s="100"/>
      <c r="M29" s="100"/>
      <c r="N29" s="100"/>
      <c r="O29" s="100"/>
      <c r="P29" s="100"/>
      <c r="Q29" s="100"/>
      <c r="R29" s="100"/>
      <c r="S29" s="100"/>
      <c r="T29" s="100"/>
      <c r="U29" s="100"/>
      <c r="V29" s="100"/>
      <c r="W29" s="100"/>
      <c r="X29" s="96"/>
      <c r="Y29" s="96"/>
      <c r="Z29" s="96"/>
      <c r="AA29" s="96"/>
      <c r="AB29" s="96"/>
      <c r="AC29" s="96"/>
      <c r="AD29" s="96"/>
      <c r="AE29" s="96"/>
      <c r="AF29" s="96"/>
      <c r="AG29" s="96"/>
      <c r="AH29" s="96"/>
      <c r="AI29" s="96"/>
      <c r="AJ29" s="96"/>
      <c r="AK29" s="96"/>
      <c r="AL29" s="96"/>
      <c r="AM29" s="96"/>
      <c r="AN29" s="96"/>
      <c r="AO29" s="123"/>
    </row>
    <row r="30" spans="1:41" ht="18" customHeight="1">
      <c r="A30" s="95"/>
      <c r="B30" s="96"/>
      <c r="C30" s="96"/>
      <c r="D30" s="143"/>
      <c r="E30" s="143"/>
      <c r="F30" s="143"/>
      <c r="G30" s="143"/>
      <c r="H30" s="143"/>
      <c r="I30" s="143"/>
      <c r="J30" s="143"/>
      <c r="K30" s="143"/>
      <c r="L30" s="143"/>
      <c r="M30" s="143"/>
      <c r="N30" s="143"/>
      <c r="O30" s="143"/>
      <c r="P30" s="143"/>
      <c r="Q30" s="143"/>
      <c r="R30" s="143"/>
      <c r="S30" s="143"/>
      <c r="T30" s="143"/>
      <c r="U30" s="143"/>
      <c r="V30" s="143"/>
      <c r="W30" s="143"/>
      <c r="X30" s="96"/>
      <c r="Y30" s="96"/>
      <c r="Z30" s="96"/>
      <c r="AA30" s="96"/>
      <c r="AB30" s="96"/>
      <c r="AC30" s="96"/>
      <c r="AD30" s="96"/>
      <c r="AE30" s="96"/>
      <c r="AF30" s="96"/>
      <c r="AG30" s="96"/>
      <c r="AH30" s="96"/>
      <c r="AI30" s="96"/>
      <c r="AJ30" s="96"/>
      <c r="AK30" s="96"/>
      <c r="AL30" s="96"/>
      <c r="AM30" s="96"/>
      <c r="AN30" s="96"/>
      <c r="AO30" s="123"/>
    </row>
    <row r="31" spans="1:41" ht="18"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123"/>
    </row>
    <row r="32" spans="1:41" ht="18" customHeight="1">
      <c r="A32" s="95">
        <v>5</v>
      </c>
      <c r="B32" s="96"/>
      <c r="C32" s="96"/>
      <c r="D32" s="100"/>
      <c r="E32" s="100"/>
      <c r="F32" s="100"/>
      <c r="G32" s="100"/>
      <c r="H32" s="100"/>
      <c r="I32" s="100"/>
      <c r="J32" s="100"/>
      <c r="K32" s="100"/>
      <c r="L32" s="100"/>
      <c r="M32" s="100"/>
      <c r="N32" s="100"/>
      <c r="O32" s="100"/>
      <c r="P32" s="100"/>
      <c r="Q32" s="100"/>
      <c r="R32" s="100"/>
      <c r="S32" s="100"/>
      <c r="T32" s="100"/>
      <c r="U32" s="100"/>
      <c r="V32" s="100"/>
      <c r="W32" s="100"/>
      <c r="X32" s="96"/>
      <c r="Y32" s="96"/>
      <c r="Z32" s="96"/>
      <c r="AA32" s="96"/>
      <c r="AB32" s="96"/>
      <c r="AC32" s="96"/>
      <c r="AD32" s="96"/>
      <c r="AE32" s="96"/>
      <c r="AF32" s="96"/>
      <c r="AG32" s="96"/>
      <c r="AH32" s="96"/>
      <c r="AI32" s="96"/>
      <c r="AJ32" s="96"/>
      <c r="AK32" s="96"/>
      <c r="AL32" s="96"/>
      <c r="AM32" s="96"/>
      <c r="AN32" s="96"/>
      <c r="AO32" s="123"/>
    </row>
    <row r="33" spans="1:41" ht="18" customHeight="1">
      <c r="A33" s="95"/>
      <c r="B33" s="96"/>
      <c r="C33" s="96"/>
      <c r="D33" s="143"/>
      <c r="E33" s="143"/>
      <c r="F33" s="143"/>
      <c r="G33" s="143"/>
      <c r="H33" s="143"/>
      <c r="I33" s="143"/>
      <c r="J33" s="143"/>
      <c r="K33" s="143"/>
      <c r="L33" s="143"/>
      <c r="M33" s="143"/>
      <c r="N33" s="143"/>
      <c r="O33" s="143"/>
      <c r="P33" s="143"/>
      <c r="Q33" s="143"/>
      <c r="R33" s="143"/>
      <c r="S33" s="143"/>
      <c r="T33" s="143"/>
      <c r="U33" s="143"/>
      <c r="V33" s="143"/>
      <c r="W33" s="143"/>
      <c r="X33" s="96"/>
      <c r="Y33" s="96"/>
      <c r="Z33" s="96"/>
      <c r="AA33" s="96"/>
      <c r="AB33" s="96"/>
      <c r="AC33" s="96"/>
      <c r="AD33" s="96"/>
      <c r="AE33" s="96"/>
      <c r="AF33" s="96"/>
      <c r="AG33" s="96"/>
      <c r="AH33" s="96"/>
      <c r="AI33" s="96"/>
      <c r="AJ33" s="96"/>
      <c r="AK33" s="96"/>
      <c r="AL33" s="96"/>
      <c r="AM33" s="96"/>
      <c r="AN33" s="96"/>
      <c r="AO33" s="123"/>
    </row>
    <row r="34" spans="1:41" ht="18" customHeigh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123"/>
    </row>
    <row r="35" spans="1:41" ht="18" customHeight="1">
      <c r="A35" s="95">
        <v>6</v>
      </c>
      <c r="B35" s="96"/>
      <c r="C35" s="96"/>
      <c r="D35" s="100"/>
      <c r="E35" s="100"/>
      <c r="F35" s="100"/>
      <c r="G35" s="100"/>
      <c r="H35" s="100"/>
      <c r="I35" s="100"/>
      <c r="J35" s="100"/>
      <c r="K35" s="100"/>
      <c r="L35" s="100"/>
      <c r="M35" s="100"/>
      <c r="N35" s="100"/>
      <c r="O35" s="100"/>
      <c r="P35" s="100"/>
      <c r="Q35" s="100"/>
      <c r="R35" s="100"/>
      <c r="S35" s="100"/>
      <c r="T35" s="100"/>
      <c r="U35" s="100"/>
      <c r="V35" s="100"/>
      <c r="W35" s="100"/>
      <c r="X35" s="96"/>
      <c r="Y35" s="96"/>
      <c r="Z35" s="96"/>
      <c r="AA35" s="96"/>
      <c r="AB35" s="96"/>
      <c r="AC35" s="96"/>
      <c r="AD35" s="96"/>
      <c r="AE35" s="96"/>
      <c r="AF35" s="96"/>
      <c r="AG35" s="96"/>
      <c r="AH35" s="96"/>
      <c r="AI35" s="96"/>
      <c r="AJ35" s="96"/>
      <c r="AK35" s="96"/>
      <c r="AL35" s="96"/>
      <c r="AM35" s="96"/>
      <c r="AN35" s="96"/>
      <c r="AO35" s="123"/>
    </row>
    <row r="36" spans="1:41" ht="18" customHeight="1">
      <c r="A36" s="95"/>
      <c r="B36" s="96"/>
      <c r="C36" s="96"/>
      <c r="D36" s="143"/>
      <c r="E36" s="143"/>
      <c r="F36" s="143"/>
      <c r="G36" s="143"/>
      <c r="H36" s="143"/>
      <c r="I36" s="143"/>
      <c r="J36" s="143"/>
      <c r="K36" s="143"/>
      <c r="L36" s="143"/>
      <c r="M36" s="143"/>
      <c r="N36" s="143"/>
      <c r="O36" s="143"/>
      <c r="P36" s="143"/>
      <c r="Q36" s="143"/>
      <c r="R36" s="143"/>
      <c r="S36" s="143"/>
      <c r="T36" s="143"/>
      <c r="U36" s="143"/>
      <c r="V36" s="143"/>
      <c r="W36" s="143"/>
      <c r="X36" s="96"/>
      <c r="Y36" s="96"/>
      <c r="Z36" s="96"/>
      <c r="AA36" s="96"/>
      <c r="AB36" s="96"/>
      <c r="AC36" s="96"/>
      <c r="AD36" s="96"/>
      <c r="AE36" s="96"/>
      <c r="AF36" s="96"/>
      <c r="AG36" s="96"/>
      <c r="AH36" s="96"/>
      <c r="AI36" s="96"/>
      <c r="AJ36" s="96"/>
      <c r="AK36" s="96"/>
      <c r="AL36" s="96"/>
      <c r="AM36" s="96"/>
      <c r="AN36" s="96"/>
      <c r="AO36" s="123"/>
    </row>
    <row r="37" spans="1:41" ht="18" customHeight="1">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123"/>
    </row>
    <row r="38" spans="1:41" ht="18" customHeight="1">
      <c r="A38" s="95">
        <v>7</v>
      </c>
      <c r="B38" s="96"/>
      <c r="C38" s="96"/>
      <c r="D38" s="81"/>
      <c r="E38" s="81"/>
      <c r="F38" s="81"/>
      <c r="G38" s="81"/>
      <c r="H38" s="81"/>
      <c r="I38" s="81"/>
      <c r="J38" s="81"/>
      <c r="K38" s="81"/>
      <c r="L38" s="81"/>
      <c r="M38" s="81"/>
      <c r="N38" s="81"/>
      <c r="O38" s="81"/>
      <c r="P38" s="81"/>
      <c r="Q38" s="81"/>
      <c r="R38" s="81"/>
      <c r="S38" s="81"/>
      <c r="T38" s="81"/>
      <c r="U38" s="81"/>
      <c r="V38" s="81"/>
      <c r="W38" s="81"/>
      <c r="X38" s="96"/>
      <c r="Y38" s="96"/>
      <c r="Z38" s="96"/>
      <c r="AA38" s="96"/>
      <c r="AB38" s="96"/>
      <c r="AC38" s="96"/>
      <c r="AD38" s="96"/>
      <c r="AE38" s="96"/>
      <c r="AF38" s="96"/>
      <c r="AG38" s="96"/>
      <c r="AH38" s="96"/>
      <c r="AI38" s="96"/>
      <c r="AJ38" s="96"/>
      <c r="AK38" s="96"/>
      <c r="AL38" s="96"/>
      <c r="AM38" s="96"/>
      <c r="AN38" s="96"/>
      <c r="AO38" s="123"/>
    </row>
    <row r="39" spans="1:41" ht="18" customHeight="1">
      <c r="A39" s="95"/>
      <c r="B39" s="96"/>
      <c r="C39" s="96"/>
      <c r="D39" s="83"/>
      <c r="E39" s="83"/>
      <c r="F39" s="83"/>
      <c r="G39" s="83"/>
      <c r="H39" s="83"/>
      <c r="I39" s="83"/>
      <c r="J39" s="83"/>
      <c r="K39" s="83"/>
      <c r="L39" s="83"/>
      <c r="M39" s="83"/>
      <c r="N39" s="83"/>
      <c r="O39" s="83"/>
      <c r="P39" s="83"/>
      <c r="Q39" s="83"/>
      <c r="R39" s="83"/>
      <c r="S39" s="83"/>
      <c r="T39" s="83"/>
      <c r="U39" s="83"/>
      <c r="V39" s="83"/>
      <c r="W39" s="83"/>
      <c r="X39" s="96"/>
      <c r="Y39" s="96"/>
      <c r="Z39" s="96"/>
      <c r="AA39" s="96"/>
      <c r="AB39" s="96"/>
      <c r="AC39" s="96"/>
      <c r="AD39" s="96"/>
      <c r="AE39" s="96"/>
      <c r="AF39" s="96"/>
      <c r="AG39" s="96"/>
      <c r="AH39" s="96"/>
      <c r="AI39" s="96"/>
      <c r="AJ39" s="96"/>
      <c r="AK39" s="96"/>
      <c r="AL39" s="96"/>
      <c r="AM39" s="96"/>
      <c r="AN39" s="96"/>
      <c r="AO39" s="123"/>
    </row>
    <row r="40" spans="1:41" ht="18"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123"/>
    </row>
    <row r="41" spans="1:41" ht="18" customHeight="1">
      <c r="A41" s="95">
        <v>8</v>
      </c>
      <c r="B41" s="96"/>
      <c r="C41" s="96"/>
      <c r="D41" s="100"/>
      <c r="E41" s="100"/>
      <c r="F41" s="100"/>
      <c r="G41" s="100"/>
      <c r="H41" s="100"/>
      <c r="I41" s="100"/>
      <c r="J41" s="100"/>
      <c r="K41" s="100"/>
      <c r="L41" s="100"/>
      <c r="M41" s="100"/>
      <c r="N41" s="100"/>
      <c r="O41" s="100"/>
      <c r="P41" s="100"/>
      <c r="Q41" s="100"/>
      <c r="R41" s="100"/>
      <c r="S41" s="100"/>
      <c r="T41" s="100"/>
      <c r="U41" s="100"/>
      <c r="V41" s="100"/>
      <c r="W41" s="100"/>
      <c r="X41" s="96"/>
      <c r="Y41" s="96"/>
      <c r="Z41" s="96"/>
      <c r="AA41" s="96"/>
      <c r="AB41" s="96"/>
      <c r="AC41" s="96"/>
      <c r="AD41" s="96"/>
      <c r="AE41" s="96"/>
      <c r="AF41" s="96"/>
      <c r="AG41" s="96"/>
      <c r="AH41" s="96"/>
      <c r="AI41" s="96"/>
      <c r="AJ41" s="96"/>
      <c r="AK41" s="96"/>
      <c r="AL41" s="96"/>
      <c r="AM41" s="96"/>
      <c r="AN41" s="96"/>
      <c r="AO41" s="123"/>
    </row>
    <row r="42" spans="1:41" ht="18" customHeight="1">
      <c r="A42" s="95"/>
      <c r="B42" s="96"/>
      <c r="C42" s="96"/>
      <c r="D42" s="143"/>
      <c r="E42" s="143"/>
      <c r="F42" s="143"/>
      <c r="G42" s="143"/>
      <c r="H42" s="143"/>
      <c r="I42" s="143"/>
      <c r="J42" s="143"/>
      <c r="K42" s="143"/>
      <c r="L42" s="143"/>
      <c r="M42" s="143"/>
      <c r="N42" s="143"/>
      <c r="O42" s="143"/>
      <c r="P42" s="143"/>
      <c r="Q42" s="143"/>
      <c r="R42" s="143"/>
      <c r="S42" s="143"/>
      <c r="T42" s="143"/>
      <c r="U42" s="143"/>
      <c r="V42" s="143"/>
      <c r="W42" s="143"/>
      <c r="X42" s="96"/>
      <c r="Y42" s="96"/>
      <c r="Z42" s="96"/>
      <c r="AA42" s="96"/>
      <c r="AB42" s="96"/>
      <c r="AC42" s="96"/>
      <c r="AD42" s="96"/>
      <c r="AE42" s="96"/>
      <c r="AF42" s="96"/>
      <c r="AG42" s="96"/>
      <c r="AH42" s="96"/>
      <c r="AI42" s="96"/>
      <c r="AJ42" s="96"/>
      <c r="AK42" s="96"/>
      <c r="AL42" s="96"/>
      <c r="AM42" s="96"/>
      <c r="AN42" s="96"/>
      <c r="AO42" s="123"/>
    </row>
    <row r="43" spans="1:41" ht="18" customHeigh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123"/>
    </row>
    <row r="44" spans="1:41" ht="18" customHeight="1">
      <c r="A44" s="95">
        <v>9</v>
      </c>
      <c r="B44" s="96"/>
      <c r="C44" s="96"/>
      <c r="D44" s="81"/>
      <c r="E44" s="81"/>
      <c r="F44" s="81"/>
      <c r="G44" s="81"/>
      <c r="H44" s="81"/>
      <c r="I44" s="81"/>
      <c r="J44" s="81"/>
      <c r="K44" s="81"/>
      <c r="L44" s="81"/>
      <c r="M44" s="81"/>
      <c r="N44" s="81"/>
      <c r="O44" s="81"/>
      <c r="P44" s="81"/>
      <c r="Q44" s="81"/>
      <c r="R44" s="81"/>
      <c r="S44" s="81"/>
      <c r="T44" s="81"/>
      <c r="U44" s="81"/>
      <c r="V44" s="81"/>
      <c r="W44" s="81"/>
      <c r="X44" s="96"/>
      <c r="Y44" s="96"/>
      <c r="Z44" s="96"/>
      <c r="AA44" s="96"/>
      <c r="AB44" s="96"/>
      <c r="AC44" s="96"/>
      <c r="AD44" s="96"/>
      <c r="AE44" s="96"/>
      <c r="AF44" s="96"/>
      <c r="AG44" s="96"/>
      <c r="AH44" s="96"/>
      <c r="AI44" s="96"/>
      <c r="AJ44" s="96"/>
      <c r="AK44" s="96"/>
      <c r="AL44" s="96"/>
      <c r="AM44" s="96"/>
      <c r="AN44" s="96"/>
      <c r="AO44" s="123"/>
    </row>
    <row r="45" spans="1:41" ht="18" customHeight="1">
      <c r="A45" s="95"/>
      <c r="B45" s="96"/>
      <c r="C45" s="96"/>
      <c r="D45" s="83"/>
      <c r="E45" s="83"/>
      <c r="F45" s="83"/>
      <c r="G45" s="83"/>
      <c r="H45" s="83"/>
      <c r="I45" s="83"/>
      <c r="J45" s="83"/>
      <c r="K45" s="83"/>
      <c r="L45" s="83"/>
      <c r="M45" s="83"/>
      <c r="N45" s="83"/>
      <c r="O45" s="83"/>
      <c r="P45" s="83"/>
      <c r="Q45" s="83"/>
      <c r="R45" s="83"/>
      <c r="S45" s="83"/>
      <c r="T45" s="83"/>
      <c r="U45" s="83"/>
      <c r="V45" s="83"/>
      <c r="W45" s="83"/>
      <c r="X45" s="96"/>
      <c r="Y45" s="96"/>
      <c r="Z45" s="96"/>
      <c r="AA45" s="96"/>
      <c r="AB45" s="96"/>
      <c r="AC45" s="96"/>
      <c r="AD45" s="96"/>
      <c r="AE45" s="96"/>
      <c r="AF45" s="96"/>
      <c r="AG45" s="96"/>
      <c r="AH45" s="96"/>
      <c r="AI45" s="96"/>
      <c r="AJ45" s="96"/>
      <c r="AK45" s="96"/>
      <c r="AL45" s="96"/>
      <c r="AM45" s="96"/>
      <c r="AN45" s="96"/>
      <c r="AO45" s="123"/>
    </row>
    <row r="46" spans="1:41" ht="18" customHeight="1">
      <c r="A46" s="9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123"/>
    </row>
    <row r="47" spans="1:41" ht="18" customHeight="1">
      <c r="A47" s="95">
        <v>10</v>
      </c>
      <c r="B47" s="96"/>
      <c r="C47" s="96"/>
      <c r="D47" s="100"/>
      <c r="E47" s="100"/>
      <c r="F47" s="100"/>
      <c r="G47" s="100"/>
      <c r="H47" s="100"/>
      <c r="I47" s="100"/>
      <c r="J47" s="100"/>
      <c r="K47" s="100"/>
      <c r="L47" s="100"/>
      <c r="M47" s="100"/>
      <c r="N47" s="100"/>
      <c r="O47" s="100"/>
      <c r="P47" s="100"/>
      <c r="Q47" s="100"/>
      <c r="R47" s="100"/>
      <c r="S47" s="100"/>
      <c r="T47" s="100"/>
      <c r="U47" s="100"/>
      <c r="V47" s="100"/>
      <c r="W47" s="100"/>
      <c r="X47" s="96"/>
      <c r="Y47" s="96"/>
      <c r="Z47" s="96"/>
      <c r="AA47" s="96"/>
      <c r="AB47" s="96"/>
      <c r="AC47" s="96"/>
      <c r="AD47" s="96"/>
      <c r="AE47" s="96"/>
      <c r="AF47" s="96"/>
      <c r="AG47" s="96"/>
      <c r="AH47" s="96"/>
      <c r="AI47" s="96"/>
      <c r="AJ47" s="96"/>
      <c r="AK47" s="96"/>
      <c r="AL47" s="96"/>
      <c r="AM47" s="96"/>
      <c r="AN47" s="96"/>
      <c r="AO47" s="123"/>
    </row>
    <row r="48" spans="1:41" ht="18" customHeight="1">
      <c r="A48" s="95"/>
      <c r="B48" s="96"/>
      <c r="C48" s="96"/>
      <c r="D48" s="143"/>
      <c r="E48" s="143"/>
      <c r="F48" s="143"/>
      <c r="G48" s="143"/>
      <c r="H48" s="143"/>
      <c r="I48" s="143"/>
      <c r="J48" s="143"/>
      <c r="K48" s="143"/>
      <c r="L48" s="143"/>
      <c r="M48" s="143"/>
      <c r="N48" s="143"/>
      <c r="O48" s="143"/>
      <c r="P48" s="143"/>
      <c r="Q48" s="143"/>
      <c r="R48" s="143"/>
      <c r="S48" s="143"/>
      <c r="T48" s="143"/>
      <c r="U48" s="143"/>
      <c r="V48" s="143"/>
      <c r="W48" s="143"/>
      <c r="X48" s="96"/>
      <c r="Y48" s="96"/>
      <c r="Z48" s="96"/>
      <c r="AA48" s="96"/>
      <c r="AB48" s="96"/>
      <c r="AC48" s="96"/>
      <c r="AD48" s="96"/>
      <c r="AE48" s="96"/>
      <c r="AF48" s="96"/>
      <c r="AG48" s="96"/>
      <c r="AH48" s="96"/>
      <c r="AI48" s="96"/>
      <c r="AJ48" s="96"/>
      <c r="AK48" s="96"/>
      <c r="AL48" s="96"/>
      <c r="AM48" s="96"/>
      <c r="AN48" s="96"/>
      <c r="AO48" s="123"/>
    </row>
    <row r="49" spans="1:41" ht="18" customHeight="1" thickBot="1">
      <c r="A49" s="8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144"/>
    </row>
    <row r="50" spans="1:41" ht="4.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ht="13.5">
      <c r="A51" s="1" t="s">
        <v>32</v>
      </c>
      <c r="B51" s="71" t="s">
        <v>11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row>
    <row r="52" spans="1:41" ht="13.5">
      <c r="A52" s="160" t="s">
        <v>12</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row>
    <row r="53" ht="4.5" customHeight="1"/>
    <row r="54" spans="1:41" ht="14.25" thickBot="1">
      <c r="A54" s="147" t="s">
        <v>13</v>
      </c>
      <c r="B54" s="147"/>
      <c r="C54" s="147"/>
      <c r="D54" s="147"/>
      <c r="E54" s="12" t="s">
        <v>14</v>
      </c>
      <c r="F54" s="147"/>
      <c r="G54" s="147"/>
      <c r="H54" s="12" t="s">
        <v>15</v>
      </c>
      <c r="I54" s="147"/>
      <c r="J54" s="147"/>
      <c r="K54" s="12" t="s">
        <v>16</v>
      </c>
      <c r="L54" s="148" t="str">
        <f>F7&amp;O7&amp;Q7</f>
        <v>立</v>
      </c>
      <c r="M54" s="148"/>
      <c r="N54" s="148"/>
      <c r="O54" s="148"/>
      <c r="P54" s="148"/>
      <c r="Q54" s="148"/>
      <c r="R54" s="148"/>
      <c r="S54" s="148"/>
      <c r="T54" s="148"/>
      <c r="U54" s="148"/>
      <c r="V54" s="148"/>
      <c r="W54" s="148"/>
      <c r="X54" s="161" t="s">
        <v>3</v>
      </c>
      <c r="Y54" s="161"/>
      <c r="Z54" s="161"/>
      <c r="AA54" s="161"/>
      <c r="AB54" s="147" t="s">
        <v>17</v>
      </c>
      <c r="AC54" s="147"/>
      <c r="AD54" s="147"/>
      <c r="AE54" s="147"/>
      <c r="AF54" s="147"/>
      <c r="AG54" s="147"/>
      <c r="AH54" s="147"/>
      <c r="AI54" s="147"/>
      <c r="AJ54" s="147"/>
      <c r="AK54" s="147"/>
      <c r="AL54" s="147"/>
      <c r="AM54" s="147"/>
      <c r="AN54" s="12" t="s">
        <v>2</v>
      </c>
      <c r="AO54" s="8"/>
    </row>
    <row r="55" ht="4.5" customHeight="1"/>
    <row r="56" spans="1:41" ht="14.25" thickBot="1">
      <c r="A56" s="5" t="s">
        <v>33</v>
      </c>
      <c r="B56" s="157" t="s">
        <v>18</v>
      </c>
      <c r="C56" s="157"/>
      <c r="D56" s="157"/>
      <c r="E56" s="157"/>
      <c r="F56" s="157"/>
      <c r="G56" s="157"/>
      <c r="H56" s="157"/>
      <c r="I56" s="5" t="s">
        <v>34</v>
      </c>
      <c r="J56" s="62" t="s">
        <v>36</v>
      </c>
      <c r="K56" s="158" t="s">
        <v>128</v>
      </c>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row>
    <row r="57" spans="1:41" ht="13.5">
      <c r="A57" s="159" t="s">
        <v>50</v>
      </c>
      <c r="B57" s="145"/>
      <c r="C57" s="145"/>
      <c r="D57" s="145"/>
      <c r="E57" s="145"/>
      <c r="F57" s="145"/>
      <c r="G57" s="145"/>
      <c r="H57" s="145"/>
      <c r="I57" s="145"/>
      <c r="J57" s="145" t="s">
        <v>51</v>
      </c>
      <c r="K57" s="145"/>
      <c r="L57" s="145"/>
      <c r="M57" s="145"/>
      <c r="N57" s="145"/>
      <c r="O57" s="145"/>
      <c r="P57" s="145"/>
      <c r="Q57" s="145" t="s">
        <v>52</v>
      </c>
      <c r="R57" s="145"/>
      <c r="S57" s="145"/>
      <c r="T57" s="145"/>
      <c r="U57" s="145"/>
      <c r="V57" s="145"/>
      <c r="W57" s="145"/>
      <c r="X57" s="145"/>
      <c r="Y57" s="145"/>
      <c r="Z57" s="145"/>
      <c r="AA57" s="145"/>
      <c r="AB57" s="145"/>
      <c r="AC57" s="145"/>
      <c r="AD57" s="145" t="s">
        <v>53</v>
      </c>
      <c r="AE57" s="145"/>
      <c r="AF57" s="145"/>
      <c r="AG57" s="145"/>
      <c r="AH57" s="145"/>
      <c r="AI57" s="145"/>
      <c r="AJ57" s="145"/>
      <c r="AK57" s="145"/>
      <c r="AL57" s="145"/>
      <c r="AM57" s="145"/>
      <c r="AN57" s="145"/>
      <c r="AO57" s="146"/>
    </row>
    <row r="58" spans="1:41" ht="13.5">
      <c r="A58" s="162"/>
      <c r="B58" s="152"/>
      <c r="C58" s="152"/>
      <c r="D58" s="152"/>
      <c r="E58" s="152"/>
      <c r="F58" s="152"/>
      <c r="G58" s="152"/>
      <c r="H58" s="152"/>
      <c r="I58" s="152"/>
      <c r="J58" s="4"/>
      <c r="K58" s="149" t="s">
        <v>19</v>
      </c>
      <c r="L58" s="2"/>
      <c r="M58" s="149" t="s">
        <v>24</v>
      </c>
      <c r="N58" s="2"/>
      <c r="O58" s="149" t="s">
        <v>20</v>
      </c>
      <c r="P58" s="3"/>
      <c r="Q58" s="4"/>
      <c r="R58" s="151" t="s">
        <v>9</v>
      </c>
      <c r="S58" s="152"/>
      <c r="T58" s="153"/>
      <c r="U58" s="149" t="s">
        <v>31</v>
      </c>
      <c r="V58" s="151" t="s">
        <v>21</v>
      </c>
      <c r="W58" s="152"/>
      <c r="X58" s="153"/>
      <c r="Y58" s="149" t="s">
        <v>35</v>
      </c>
      <c r="Z58" s="151" t="s">
        <v>22</v>
      </c>
      <c r="AA58" s="152"/>
      <c r="AB58" s="153"/>
      <c r="AC58" s="3"/>
      <c r="AD58" s="152" t="s">
        <v>23</v>
      </c>
      <c r="AE58" s="152"/>
      <c r="AF58" s="152"/>
      <c r="AG58" s="152"/>
      <c r="AH58" s="152"/>
      <c r="AI58" s="153"/>
      <c r="AJ58" s="149" t="s">
        <v>7</v>
      </c>
      <c r="AK58" s="2"/>
      <c r="AL58" s="149" t="s">
        <v>30</v>
      </c>
      <c r="AM58" s="2"/>
      <c r="AN58" s="149" t="s">
        <v>8</v>
      </c>
      <c r="AO58" s="6"/>
    </row>
    <row r="59" spans="1:41" ht="14.25" thickBot="1">
      <c r="A59" s="163"/>
      <c r="B59" s="155"/>
      <c r="C59" s="155"/>
      <c r="D59" s="155"/>
      <c r="E59" s="155"/>
      <c r="F59" s="155"/>
      <c r="G59" s="155"/>
      <c r="H59" s="155"/>
      <c r="I59" s="155"/>
      <c r="J59" s="7"/>
      <c r="K59" s="150"/>
      <c r="L59" s="8"/>
      <c r="M59" s="150"/>
      <c r="N59" s="8"/>
      <c r="O59" s="150"/>
      <c r="P59" s="9"/>
      <c r="Q59" s="7"/>
      <c r="R59" s="154"/>
      <c r="S59" s="155"/>
      <c r="T59" s="156"/>
      <c r="U59" s="150"/>
      <c r="V59" s="154"/>
      <c r="W59" s="155"/>
      <c r="X59" s="156"/>
      <c r="Y59" s="150"/>
      <c r="Z59" s="154"/>
      <c r="AA59" s="155"/>
      <c r="AB59" s="156"/>
      <c r="AC59" s="9"/>
      <c r="AD59" s="155"/>
      <c r="AE59" s="155"/>
      <c r="AF59" s="155"/>
      <c r="AG59" s="155"/>
      <c r="AH59" s="155"/>
      <c r="AI59" s="156"/>
      <c r="AJ59" s="150"/>
      <c r="AK59" s="8"/>
      <c r="AL59" s="150"/>
      <c r="AM59" s="8"/>
      <c r="AN59" s="150"/>
      <c r="AO59" s="10"/>
    </row>
    <row r="61" spans="19:32" ht="15" customHeight="1">
      <c r="S61" s="52"/>
      <c r="T61" s="52"/>
      <c r="U61" s="52"/>
      <c r="V61" s="52"/>
      <c r="W61" s="52"/>
      <c r="X61" s="52"/>
      <c r="Y61" s="52"/>
      <c r="Z61" s="52"/>
      <c r="AA61" s="52"/>
      <c r="AB61" s="52"/>
      <c r="AC61" s="52"/>
      <c r="AD61" s="52"/>
      <c r="AE61" s="52"/>
      <c r="AF61" s="52"/>
    </row>
    <row r="62" spans="1:32" ht="15" customHeight="1" hidden="1">
      <c r="A62" s="52" t="s">
        <v>87</v>
      </c>
      <c r="C62" s="1">
        <v>1</v>
      </c>
      <c r="S62" s="52"/>
      <c r="T62" s="52"/>
      <c r="U62" s="52"/>
      <c r="V62" s="52"/>
      <c r="W62" s="52"/>
      <c r="X62" s="52"/>
      <c r="Y62" s="52"/>
      <c r="Z62" s="52"/>
      <c r="AA62" s="52"/>
      <c r="AB62" s="52"/>
      <c r="AC62" s="52"/>
      <c r="AD62" s="52"/>
      <c r="AE62" s="52"/>
      <c r="AF62" s="52"/>
    </row>
    <row r="63" spans="1:32" ht="15" customHeight="1" hidden="1">
      <c r="A63" s="52" t="s">
        <v>88</v>
      </c>
      <c r="C63" s="1">
        <v>2</v>
      </c>
      <c r="S63" s="52"/>
      <c r="T63" s="52"/>
      <c r="U63" s="52"/>
      <c r="V63" s="52"/>
      <c r="W63" s="52"/>
      <c r="X63" s="52"/>
      <c r="Y63" s="52"/>
      <c r="Z63" s="52"/>
      <c r="AA63" s="52"/>
      <c r="AB63" s="52"/>
      <c r="AC63" s="52"/>
      <c r="AD63" s="52"/>
      <c r="AE63" s="52"/>
      <c r="AF63" s="52"/>
    </row>
    <row r="64" spans="1:32" ht="15" customHeight="1" hidden="1">
      <c r="A64" s="52" t="s">
        <v>89</v>
      </c>
      <c r="C64" s="1">
        <v>3</v>
      </c>
      <c r="S64" s="52"/>
      <c r="T64" s="52"/>
      <c r="U64" s="52"/>
      <c r="V64" s="52"/>
      <c r="W64" s="52"/>
      <c r="X64" s="52"/>
      <c r="Y64" s="52"/>
      <c r="Z64" s="52"/>
      <c r="AA64" s="52"/>
      <c r="AB64" s="52"/>
      <c r="AC64" s="52"/>
      <c r="AD64" s="52"/>
      <c r="AE64" s="52"/>
      <c r="AF64" s="52"/>
    </row>
    <row r="65" spans="1:32" ht="15" customHeight="1" hidden="1">
      <c r="A65" s="52" t="s">
        <v>79</v>
      </c>
      <c r="C65" s="1">
        <v>4</v>
      </c>
      <c r="S65" s="52"/>
      <c r="T65" s="52"/>
      <c r="U65" s="52"/>
      <c r="V65" s="52"/>
      <c r="W65" s="52"/>
      <c r="X65" s="52"/>
      <c r="Y65" s="52"/>
      <c r="Z65" s="52"/>
      <c r="AA65" s="52"/>
      <c r="AB65" s="52"/>
      <c r="AC65" s="52"/>
      <c r="AD65" s="52"/>
      <c r="AE65" s="52"/>
      <c r="AF65" s="52"/>
    </row>
    <row r="66" spans="1:32" ht="15" customHeight="1" hidden="1">
      <c r="A66" s="52" t="s">
        <v>80</v>
      </c>
      <c r="C66" s="1">
        <v>5</v>
      </c>
      <c r="S66" s="52"/>
      <c r="T66" s="52"/>
      <c r="U66" s="52"/>
      <c r="V66" s="52"/>
      <c r="W66" s="52"/>
      <c r="X66" s="52"/>
      <c r="Y66" s="52"/>
      <c r="Z66" s="52"/>
      <c r="AA66" s="52"/>
      <c r="AB66" s="52"/>
      <c r="AC66" s="52"/>
      <c r="AD66" s="52"/>
      <c r="AE66" s="52"/>
      <c r="AF66" s="52"/>
    </row>
    <row r="67" spans="1:32" ht="15" customHeight="1" hidden="1">
      <c r="A67" s="52" t="s">
        <v>81</v>
      </c>
      <c r="C67" s="1">
        <v>6</v>
      </c>
      <c r="S67" s="52"/>
      <c r="T67" s="52"/>
      <c r="U67" s="52"/>
      <c r="V67" s="52"/>
      <c r="W67" s="52"/>
      <c r="X67" s="52"/>
      <c r="Y67" s="52"/>
      <c r="Z67" s="52"/>
      <c r="AA67" s="52"/>
      <c r="AB67" s="52"/>
      <c r="AC67" s="52"/>
      <c r="AD67" s="52"/>
      <c r="AE67" s="52"/>
      <c r="AF67" s="52"/>
    </row>
    <row r="68" spans="1:32" ht="15" customHeight="1" hidden="1">
      <c r="A68" s="52" t="s">
        <v>82</v>
      </c>
      <c r="S68" s="52"/>
      <c r="T68" s="52"/>
      <c r="U68" s="52"/>
      <c r="V68" s="52"/>
      <c r="W68" s="52"/>
      <c r="X68" s="52"/>
      <c r="Y68" s="52"/>
      <c r="Z68" s="52"/>
      <c r="AA68" s="52"/>
      <c r="AB68" s="52"/>
      <c r="AC68" s="52"/>
      <c r="AD68" s="52"/>
      <c r="AE68" s="52"/>
      <c r="AF68" s="52"/>
    </row>
    <row r="69" spans="1:32" ht="15" customHeight="1" hidden="1">
      <c r="A69" s="52" t="s">
        <v>83</v>
      </c>
      <c r="S69" s="52"/>
      <c r="T69" s="52"/>
      <c r="U69" s="52"/>
      <c r="V69" s="52"/>
      <c r="W69" s="52"/>
      <c r="X69" s="52"/>
      <c r="Y69" s="52"/>
      <c r="Z69" s="52"/>
      <c r="AA69" s="52"/>
      <c r="AB69" s="52"/>
      <c r="AC69" s="52"/>
      <c r="AD69" s="52"/>
      <c r="AE69" s="52"/>
      <c r="AF69" s="52"/>
    </row>
    <row r="70" spans="1:32" ht="15" customHeight="1" hidden="1">
      <c r="A70" s="52" t="s">
        <v>84</v>
      </c>
      <c r="S70" s="52"/>
      <c r="T70" s="52"/>
      <c r="U70" s="52"/>
      <c r="V70" s="52"/>
      <c r="W70" s="52"/>
      <c r="X70" s="52"/>
      <c r="Y70" s="52"/>
      <c r="Z70" s="52"/>
      <c r="AA70" s="52"/>
      <c r="AB70" s="52"/>
      <c r="AC70" s="52"/>
      <c r="AD70" s="52"/>
      <c r="AE70" s="52"/>
      <c r="AF70" s="52"/>
    </row>
    <row r="71" ht="15" customHeight="1" hidden="1">
      <c r="A71" s="52" t="s">
        <v>85</v>
      </c>
    </row>
    <row r="72" ht="15" customHeight="1" hidden="1"/>
    <row r="73" ht="16.5" customHeight="1"/>
  </sheetData>
  <sheetProtection/>
  <mergeCells count="143">
    <mergeCell ref="A38:C40"/>
    <mergeCell ref="D38:W38"/>
    <mergeCell ref="X38:AB40"/>
    <mergeCell ref="D36:W37"/>
    <mergeCell ref="A26:C28"/>
    <mergeCell ref="D26:W26"/>
    <mergeCell ref="X26:AB28"/>
    <mergeCell ref="A18:C19"/>
    <mergeCell ref="D18:W18"/>
    <mergeCell ref="X18:AB19"/>
    <mergeCell ref="D19:W19"/>
    <mergeCell ref="AN58:AN59"/>
    <mergeCell ref="Z58:AB59"/>
    <mergeCell ref="AD58:AI59"/>
    <mergeCell ref="AJ58:AJ59"/>
    <mergeCell ref="AL58:AL59"/>
    <mergeCell ref="V58:X59"/>
    <mergeCell ref="Y58:Y59"/>
    <mergeCell ref="B51:AO51"/>
    <mergeCell ref="A52:AO52"/>
    <mergeCell ref="A54:B54"/>
    <mergeCell ref="C54:D54"/>
    <mergeCell ref="X54:AA54"/>
    <mergeCell ref="AB54:AD54"/>
    <mergeCell ref="AE54:AM54"/>
    <mergeCell ref="F54:G54"/>
    <mergeCell ref="A58:I59"/>
    <mergeCell ref="K58:K59"/>
    <mergeCell ref="M58:M59"/>
    <mergeCell ref="O58:O59"/>
    <mergeCell ref="R58:T59"/>
    <mergeCell ref="U58:U59"/>
    <mergeCell ref="B56:H56"/>
    <mergeCell ref="K56:AO56"/>
    <mergeCell ref="A57:I57"/>
    <mergeCell ref="J57:P57"/>
    <mergeCell ref="Q57:AC57"/>
    <mergeCell ref="AD57:AO57"/>
    <mergeCell ref="I54:J54"/>
    <mergeCell ref="L54:W54"/>
    <mergeCell ref="AC26:AO28"/>
    <mergeCell ref="D27:W28"/>
    <mergeCell ref="A29:C31"/>
    <mergeCell ref="D29:W29"/>
    <mergeCell ref="X29:AB31"/>
    <mergeCell ref="AC29:AO31"/>
    <mergeCell ref="D30:W31"/>
    <mergeCell ref="X41:AB43"/>
    <mergeCell ref="AC41:AO43"/>
    <mergeCell ref="D42:W43"/>
    <mergeCell ref="A44:C46"/>
    <mergeCell ref="D44:W44"/>
    <mergeCell ref="A47:C49"/>
    <mergeCell ref="D47:W47"/>
    <mergeCell ref="X47:AB49"/>
    <mergeCell ref="AC47:AO49"/>
    <mergeCell ref="D48:W49"/>
    <mergeCell ref="X44:AB46"/>
    <mergeCell ref="AC44:AO46"/>
    <mergeCell ref="D45:W46"/>
    <mergeCell ref="A41:C43"/>
    <mergeCell ref="D41:W41"/>
    <mergeCell ref="A20:C22"/>
    <mergeCell ref="D20:W20"/>
    <mergeCell ref="X20:AB22"/>
    <mergeCell ref="AC20:AO22"/>
    <mergeCell ref="D21:W22"/>
    <mergeCell ref="A23:C25"/>
    <mergeCell ref="D23:W23"/>
    <mergeCell ref="X23:AB25"/>
    <mergeCell ref="AC23:AO25"/>
    <mergeCell ref="D24:W25"/>
    <mergeCell ref="AC38:AO40"/>
    <mergeCell ref="D39:W40"/>
    <mergeCell ref="A32:C34"/>
    <mergeCell ref="D32:W32"/>
    <mergeCell ref="X32:AB34"/>
    <mergeCell ref="AC32:AO34"/>
    <mergeCell ref="D33:W34"/>
    <mergeCell ref="A35:C37"/>
    <mergeCell ref="D35:W35"/>
    <mergeCell ref="X35:AB37"/>
    <mergeCell ref="AC35:AO37"/>
    <mergeCell ref="AC19:AO19"/>
    <mergeCell ref="AC15:AC16"/>
    <mergeCell ref="AE15:AG16"/>
    <mergeCell ref="AI15:AI16"/>
    <mergeCell ref="AK15:AL16"/>
    <mergeCell ref="AN15:AN16"/>
    <mergeCell ref="AC18:AO18"/>
    <mergeCell ref="G15:G16"/>
    <mergeCell ref="I15:I16"/>
    <mergeCell ref="K15:K16"/>
    <mergeCell ref="M15:M16"/>
    <mergeCell ref="O15:O16"/>
    <mergeCell ref="P15:AB16"/>
    <mergeCell ref="A15:E16"/>
    <mergeCell ref="AG7:AG8"/>
    <mergeCell ref="AH7:AJ8"/>
    <mergeCell ref="AK7:AK8"/>
    <mergeCell ref="AL7:AO8"/>
    <mergeCell ref="AC9:AO9"/>
    <mergeCell ref="F10:AB11"/>
    <mergeCell ref="AC10:AO11"/>
    <mergeCell ref="A12:E12"/>
    <mergeCell ref="X12:AB13"/>
    <mergeCell ref="AC12:AO13"/>
    <mergeCell ref="A13:E14"/>
    <mergeCell ref="Y14:AA14"/>
    <mergeCell ref="AD14:AF14"/>
    <mergeCell ref="AH14:AJ14"/>
    <mergeCell ref="AL14:AO14"/>
    <mergeCell ref="S12:W14"/>
    <mergeCell ref="P12:R14"/>
    <mergeCell ref="F13:O14"/>
    <mergeCell ref="F12:O12"/>
    <mergeCell ref="AG4:AI4"/>
    <mergeCell ref="V4:AB4"/>
    <mergeCell ref="A9:E9"/>
    <mergeCell ref="A10:E11"/>
    <mergeCell ref="F9:AB9"/>
    <mergeCell ref="O7:P8"/>
    <mergeCell ref="F7:N8"/>
    <mergeCell ref="Q7:X8"/>
    <mergeCell ref="A7:E8"/>
    <mergeCell ref="Y7:AB8"/>
    <mergeCell ref="B4:F4"/>
    <mergeCell ref="F6:N6"/>
    <mergeCell ref="O6:P6"/>
    <mergeCell ref="Z5:AF5"/>
    <mergeCell ref="AC6:AE6"/>
    <mergeCell ref="A1:AO1"/>
    <mergeCell ref="A2:AO2"/>
    <mergeCell ref="Q4:R4"/>
    <mergeCell ref="AD4:AE4"/>
    <mergeCell ref="A3:AN3"/>
    <mergeCell ref="AC7:AC8"/>
    <mergeCell ref="AD7:AF8"/>
    <mergeCell ref="G5:H5"/>
    <mergeCell ref="A6:E6"/>
    <mergeCell ref="Q6:X6"/>
    <mergeCell ref="L5:O5"/>
    <mergeCell ref="B5:E5"/>
  </mergeCells>
  <dataValidations count="2">
    <dataValidation type="list" allowBlank="1" showInputMessage="1" showErrorMessage="1" sqref="Q5">
      <formula1>$C$62:$C$68</formula1>
    </dataValidation>
    <dataValidation type="list" allowBlank="1" showInputMessage="1" showErrorMessage="1" sqref="B4:F4">
      <formula1>$A$62:$A$72</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00B050"/>
  </sheetPr>
  <dimension ref="A1:R69"/>
  <sheetViews>
    <sheetView view="pageBreakPreview" zoomScale="60" zoomScalePageLayoutView="0" workbookViewId="0" topLeftCell="A1">
      <selection activeCell="E53" sqref="E53"/>
    </sheetView>
  </sheetViews>
  <sheetFormatPr defaultColWidth="9.00390625" defaultRowHeight="15" customHeight="1"/>
  <cols>
    <col min="1" max="1" width="4.625" style="15" customWidth="1"/>
    <col min="2" max="2" width="6.875" style="15" customWidth="1"/>
    <col min="3" max="14" width="10.375" style="15" customWidth="1"/>
    <col min="15" max="15" width="10.375" style="25" customWidth="1"/>
    <col min="16" max="16" width="2.375" style="15" customWidth="1"/>
    <col min="17" max="17" width="10.375" style="15" customWidth="1"/>
    <col min="18" max="18" width="10.375" style="15" hidden="1" customWidth="1"/>
    <col min="19" max="16384" width="9.00390625" style="15" customWidth="1"/>
  </cols>
  <sheetData>
    <row r="1" spans="1:15" ht="15" customHeight="1">
      <c r="A1" s="28" t="s">
        <v>57</v>
      </c>
      <c r="B1" s="29" t="s">
        <v>58</v>
      </c>
      <c r="C1" s="29">
        <v>1</v>
      </c>
      <c r="D1" s="29">
        <v>2</v>
      </c>
      <c r="E1" s="29">
        <v>3</v>
      </c>
      <c r="F1" s="29">
        <v>4</v>
      </c>
      <c r="G1" s="29">
        <v>5</v>
      </c>
      <c r="H1" s="29">
        <v>6</v>
      </c>
      <c r="I1" s="29">
        <v>7</v>
      </c>
      <c r="J1" s="29">
        <v>8</v>
      </c>
      <c r="K1" s="29">
        <v>9</v>
      </c>
      <c r="L1" s="30">
        <v>10</v>
      </c>
      <c r="M1" s="31" t="s">
        <v>59</v>
      </c>
      <c r="N1" s="32" t="s">
        <v>6</v>
      </c>
      <c r="O1" s="33" t="s">
        <v>60</v>
      </c>
    </row>
    <row r="2" spans="1:18" ht="15" customHeight="1">
      <c r="A2" s="165" t="e">
        <f>VLOOKUP(B9,D9:E45,2,0)</f>
        <v>#N/A</v>
      </c>
      <c r="B2" s="23">
        <f>'入力シート'!Q7</f>
        <v>0</v>
      </c>
      <c r="C2" s="23">
        <f>'入力シート'!D21</f>
        <v>0</v>
      </c>
      <c r="D2" s="23">
        <f>'入力シート'!D24</f>
        <v>0</v>
      </c>
      <c r="E2" s="23">
        <f>'入力シート'!D27</f>
        <v>0</v>
      </c>
      <c r="F2" s="23">
        <f>'入力シート'!D30</f>
        <v>0</v>
      </c>
      <c r="G2" s="23">
        <f>'入力シート'!D33</f>
        <v>0</v>
      </c>
      <c r="H2" s="23">
        <f>'入力シート'!D36</f>
        <v>0</v>
      </c>
      <c r="I2" s="23">
        <f>'入力シート'!D39</f>
        <v>0</v>
      </c>
      <c r="J2" s="23">
        <f>'入力シート'!D42</f>
        <v>0</v>
      </c>
      <c r="K2" s="23">
        <f>'入力シート'!D45</f>
        <v>0</v>
      </c>
      <c r="L2" s="24">
        <f>'入力シート'!D48</f>
        <v>0</v>
      </c>
      <c r="M2" s="26">
        <f>'入力シート'!F13</f>
        <v>0</v>
      </c>
      <c r="N2" s="19">
        <f>'入力シート'!P15</f>
        <v>0</v>
      </c>
      <c r="O2" s="47">
        <f>'入力シート'!Z5</f>
        <v>0</v>
      </c>
      <c r="Q2" s="56" t="e">
        <f>O2*R2</f>
        <v>#N/A</v>
      </c>
      <c r="R2" s="15" t="e">
        <f>VLOOKUP(B9,D9:J45,7,0)</f>
        <v>#N/A</v>
      </c>
    </row>
    <row r="3" spans="1:15" ht="15" customHeight="1">
      <c r="A3" s="166"/>
      <c r="B3" s="16"/>
      <c r="C3" s="16">
        <f>'入力シート'!X20</f>
        <v>0</v>
      </c>
      <c r="D3" s="16">
        <f>'入力シート'!X23</f>
        <v>0</v>
      </c>
      <c r="E3" s="16">
        <f>'入力シート'!X26</f>
        <v>0</v>
      </c>
      <c r="F3" s="16">
        <f>'入力シート'!X29</f>
        <v>0</v>
      </c>
      <c r="G3" s="16">
        <f>'入力シート'!X32</f>
        <v>0</v>
      </c>
      <c r="H3" s="16">
        <f>'入力シート'!X35</f>
        <v>0</v>
      </c>
      <c r="I3" s="16">
        <f>'入力シート'!X38</f>
        <v>0</v>
      </c>
      <c r="J3" s="16">
        <f>'入力シート'!X41</f>
        <v>0</v>
      </c>
      <c r="K3" s="16">
        <f>'入力シート'!X44</f>
        <v>0</v>
      </c>
      <c r="L3" s="17">
        <f>'入力シート'!X47</f>
        <v>0</v>
      </c>
      <c r="M3" s="26"/>
      <c r="N3" s="19"/>
      <c r="O3" s="27"/>
    </row>
    <row r="4" spans="1:15" ht="15" customHeight="1">
      <c r="A4" s="166"/>
      <c r="B4" s="16">
        <f>'入力シート'!Q6</f>
        <v>0</v>
      </c>
      <c r="C4" s="16">
        <f>'入力シート'!D20</f>
        <v>0</v>
      </c>
      <c r="D4" s="16">
        <f>'入力シート'!D23</f>
        <v>0</v>
      </c>
      <c r="E4" s="16">
        <f>'入力シート'!D26</f>
        <v>0</v>
      </c>
      <c r="F4" s="16">
        <f>'入力シート'!D29</f>
        <v>0</v>
      </c>
      <c r="G4" s="16">
        <f>'入力シート'!D32</f>
        <v>0</v>
      </c>
      <c r="H4" s="16">
        <f>'入力シート'!D35</f>
        <v>0</v>
      </c>
      <c r="I4" s="16">
        <f>'入力シート'!D38</f>
        <v>0</v>
      </c>
      <c r="J4" s="16">
        <f>'入力シート'!D41</f>
        <v>0</v>
      </c>
      <c r="K4" s="16">
        <f>'入力シート'!D44</f>
        <v>0</v>
      </c>
      <c r="L4" s="17">
        <f>'入力シート'!D47</f>
        <v>0</v>
      </c>
      <c r="M4" s="18">
        <f>'入力シート'!F12</f>
        <v>0</v>
      </c>
      <c r="N4" s="19"/>
      <c r="O4" s="27"/>
    </row>
    <row r="5" spans="1:15" ht="15" customHeight="1">
      <c r="A5" s="166"/>
      <c r="B5" s="16" t="str">
        <f aca="true" t="shared" si="0" ref="B5:M5">ASC(B4)</f>
        <v>0</v>
      </c>
      <c r="C5" s="16" t="str">
        <f t="shared" si="0"/>
        <v>0</v>
      </c>
      <c r="D5" s="16" t="str">
        <f>ASC(D4)</f>
        <v>0</v>
      </c>
      <c r="E5" s="16" t="str">
        <f t="shared" si="0"/>
        <v>0</v>
      </c>
      <c r="F5" s="16" t="str">
        <f t="shared" si="0"/>
        <v>0</v>
      </c>
      <c r="G5" s="16" t="str">
        <f t="shared" si="0"/>
        <v>0</v>
      </c>
      <c r="H5" s="16" t="str">
        <f t="shared" si="0"/>
        <v>0</v>
      </c>
      <c r="I5" s="16" t="str">
        <f t="shared" si="0"/>
        <v>0</v>
      </c>
      <c r="J5" s="16" t="str">
        <f>ASC(J4)</f>
        <v>0</v>
      </c>
      <c r="K5" s="16" t="str">
        <f>ASC(K4)</f>
        <v>0</v>
      </c>
      <c r="L5" s="17" t="str">
        <f>ASC(L4)</f>
        <v>0</v>
      </c>
      <c r="M5" s="18" t="str">
        <f t="shared" si="0"/>
        <v>0</v>
      </c>
      <c r="N5" s="19"/>
      <c r="O5" s="27"/>
    </row>
    <row r="6" spans="1:15" ht="15" customHeight="1">
      <c r="A6" s="167"/>
      <c r="B6" s="20" t="str">
        <f>CONCATENATE(B2)</f>
        <v>0</v>
      </c>
      <c r="C6" s="20" t="str">
        <f aca="true" t="shared" si="1" ref="C6:L6">CONCATENATE(C2,"(",C3,")")</f>
        <v>0(0)</v>
      </c>
      <c r="D6" s="20" t="str">
        <f>CONCATENATE(D2,"(",D3,")")</f>
        <v>0(0)</v>
      </c>
      <c r="E6" s="20" t="str">
        <f t="shared" si="1"/>
        <v>0(0)</v>
      </c>
      <c r="F6" s="20" t="str">
        <f t="shared" si="1"/>
        <v>0(0)</v>
      </c>
      <c r="G6" s="20" t="str">
        <f t="shared" si="1"/>
        <v>0(0)</v>
      </c>
      <c r="H6" s="20" t="str">
        <f t="shared" si="1"/>
        <v>0(0)</v>
      </c>
      <c r="I6" s="20" t="str">
        <f t="shared" si="1"/>
        <v>0(0)</v>
      </c>
      <c r="J6" s="20" t="str">
        <f t="shared" si="1"/>
        <v>0(0)</v>
      </c>
      <c r="K6" s="20" t="str">
        <f t="shared" si="1"/>
        <v>0(0)</v>
      </c>
      <c r="L6" s="21" t="str">
        <f t="shared" si="1"/>
        <v>0(0)</v>
      </c>
      <c r="M6" s="21" t="str">
        <f>CONCATENATE(M2)</f>
        <v>0</v>
      </c>
      <c r="N6" s="22"/>
      <c r="O6" s="48"/>
    </row>
    <row r="8" spans="4:6" ht="15" customHeight="1" hidden="1">
      <c r="D8" s="49" t="s">
        <v>77</v>
      </c>
      <c r="E8" s="50" t="s">
        <v>78</v>
      </c>
      <c r="F8" s="54" t="s">
        <v>90</v>
      </c>
    </row>
    <row r="9" spans="2:15" ht="15" customHeight="1" hidden="1">
      <c r="B9" s="15">
        <f>'入力シート'!B4&amp;'入力シート'!Q5</f>
      </c>
      <c r="C9" s="55"/>
      <c r="D9" s="51" t="s">
        <v>91</v>
      </c>
      <c r="E9" s="50">
        <v>1</v>
      </c>
      <c r="F9" s="54">
        <v>20</v>
      </c>
      <c r="G9" s="47">
        <v>0</v>
      </c>
      <c r="H9" s="57">
        <v>0.04791666666666666</v>
      </c>
      <c r="I9" s="58">
        <f aca="true" t="shared" si="2" ref="I9:I20">H9+G9</f>
        <v>0.04791666666666666</v>
      </c>
      <c r="J9" s="59">
        <f aca="true" t="shared" si="3" ref="J9:J20">I9/H9</f>
        <v>1</v>
      </c>
      <c r="O9" s="15"/>
    </row>
    <row r="10" spans="3:15" ht="15" customHeight="1" hidden="1">
      <c r="C10" s="52"/>
      <c r="D10" s="51" t="s">
        <v>92</v>
      </c>
      <c r="E10" s="50">
        <v>2</v>
      </c>
      <c r="F10" s="54">
        <v>20</v>
      </c>
      <c r="G10" s="47">
        <v>0</v>
      </c>
      <c r="H10" s="57">
        <v>0.04791666666666666</v>
      </c>
      <c r="I10" s="58">
        <f t="shared" si="2"/>
        <v>0.04791666666666666</v>
      </c>
      <c r="J10" s="59">
        <f t="shared" si="3"/>
        <v>1</v>
      </c>
      <c r="O10" s="15"/>
    </row>
    <row r="11" spans="3:15" ht="15" customHeight="1" hidden="1">
      <c r="C11" s="52"/>
      <c r="D11" s="51" t="s">
        <v>93</v>
      </c>
      <c r="E11" s="50">
        <v>3</v>
      </c>
      <c r="F11" s="54">
        <v>20</v>
      </c>
      <c r="G11" s="47">
        <v>0</v>
      </c>
      <c r="H11" s="57">
        <v>0.04791666666666666</v>
      </c>
      <c r="I11" s="58">
        <f t="shared" si="2"/>
        <v>0.04791666666666666</v>
      </c>
      <c r="J11" s="59">
        <f t="shared" si="3"/>
        <v>1</v>
      </c>
      <c r="O11" s="15"/>
    </row>
    <row r="12" spans="3:15" ht="15" customHeight="1" hidden="1">
      <c r="C12" s="52"/>
      <c r="D12" s="51" t="s">
        <v>94</v>
      </c>
      <c r="E12" s="50">
        <v>4</v>
      </c>
      <c r="F12" s="54">
        <v>20</v>
      </c>
      <c r="G12" s="47">
        <v>0</v>
      </c>
      <c r="H12" s="57">
        <v>0.04791666666666666</v>
      </c>
      <c r="I12" s="58">
        <f t="shared" si="2"/>
        <v>0.04791666666666666</v>
      </c>
      <c r="J12" s="59">
        <f t="shared" si="3"/>
        <v>1</v>
      </c>
      <c r="O12" s="15"/>
    </row>
    <row r="13" spans="3:15" ht="15" customHeight="1" hidden="1">
      <c r="C13" s="52"/>
      <c r="D13" s="51" t="s">
        <v>95</v>
      </c>
      <c r="E13" s="50">
        <v>5</v>
      </c>
      <c r="F13" s="54">
        <v>20</v>
      </c>
      <c r="G13" s="47">
        <v>0</v>
      </c>
      <c r="H13" s="57">
        <v>0.04791666666666666</v>
      </c>
      <c r="I13" s="58">
        <f t="shared" si="2"/>
        <v>0.04791666666666666</v>
      </c>
      <c r="J13" s="59">
        <f t="shared" si="3"/>
        <v>1</v>
      </c>
      <c r="O13" s="15"/>
    </row>
    <row r="14" spans="3:15" ht="15" customHeight="1" hidden="1">
      <c r="C14" s="52"/>
      <c r="D14" s="51" t="s">
        <v>96</v>
      </c>
      <c r="E14" s="50">
        <v>6</v>
      </c>
      <c r="F14" s="54">
        <v>20</v>
      </c>
      <c r="G14" s="47">
        <v>0</v>
      </c>
      <c r="H14" s="57">
        <v>0.04791666666666666</v>
      </c>
      <c r="I14" s="58">
        <f t="shared" si="2"/>
        <v>0.04791666666666666</v>
      </c>
      <c r="J14" s="59">
        <f t="shared" si="3"/>
        <v>1</v>
      </c>
      <c r="O14" s="15"/>
    </row>
    <row r="15" spans="3:15" ht="15" customHeight="1" hidden="1">
      <c r="C15" s="52"/>
      <c r="D15" s="51" t="s">
        <v>97</v>
      </c>
      <c r="E15" s="50">
        <v>7</v>
      </c>
      <c r="F15" s="54">
        <v>20</v>
      </c>
      <c r="G15" s="47">
        <v>0</v>
      </c>
      <c r="H15" s="57">
        <v>0.04791666666666666</v>
      </c>
      <c r="I15" s="58">
        <f t="shared" si="2"/>
        <v>0.04791666666666666</v>
      </c>
      <c r="J15" s="59">
        <f t="shared" si="3"/>
        <v>1</v>
      </c>
      <c r="O15" s="15"/>
    </row>
    <row r="16" spans="3:15" ht="15" customHeight="1" hidden="1">
      <c r="C16" s="52"/>
      <c r="D16" s="51" t="s">
        <v>98</v>
      </c>
      <c r="E16" s="50">
        <v>8</v>
      </c>
      <c r="F16" s="54">
        <v>20</v>
      </c>
      <c r="G16" s="47">
        <v>0</v>
      </c>
      <c r="H16" s="57">
        <v>0.04791666666666666</v>
      </c>
      <c r="I16" s="58">
        <f t="shared" si="2"/>
        <v>0.04791666666666666</v>
      </c>
      <c r="J16" s="59">
        <f t="shared" si="3"/>
        <v>1</v>
      </c>
      <c r="O16" s="15"/>
    </row>
    <row r="17" spans="3:15" ht="15" customHeight="1" hidden="1">
      <c r="C17" s="52"/>
      <c r="D17" s="51" t="s">
        <v>99</v>
      </c>
      <c r="E17" s="50">
        <v>9</v>
      </c>
      <c r="F17" s="54">
        <v>20</v>
      </c>
      <c r="G17" s="47">
        <v>0</v>
      </c>
      <c r="H17" s="57">
        <v>0.04791666666666666</v>
      </c>
      <c r="I17" s="58">
        <f t="shared" si="2"/>
        <v>0.04791666666666666</v>
      </c>
      <c r="J17" s="59">
        <f t="shared" si="3"/>
        <v>1</v>
      </c>
      <c r="O17" s="15"/>
    </row>
    <row r="18" spans="3:15" ht="15" customHeight="1" hidden="1">
      <c r="C18" s="52"/>
      <c r="D18" s="51" t="s">
        <v>100</v>
      </c>
      <c r="E18" s="50">
        <v>10</v>
      </c>
      <c r="F18" s="54">
        <v>20</v>
      </c>
      <c r="G18" s="47">
        <v>0</v>
      </c>
      <c r="H18" s="57">
        <v>0.04791666666666666</v>
      </c>
      <c r="I18" s="58">
        <f t="shared" si="2"/>
        <v>0.04791666666666666</v>
      </c>
      <c r="J18" s="59">
        <f t="shared" si="3"/>
        <v>1</v>
      </c>
      <c r="O18" s="15"/>
    </row>
    <row r="19" spans="4:15" ht="15" customHeight="1" hidden="1">
      <c r="D19" s="51" t="s">
        <v>101</v>
      </c>
      <c r="E19" s="50">
        <v>11</v>
      </c>
      <c r="F19" s="54">
        <v>20</v>
      </c>
      <c r="G19" s="47">
        <v>0</v>
      </c>
      <c r="H19" s="57">
        <v>0.04791666666666666</v>
      </c>
      <c r="I19" s="58">
        <f t="shared" si="2"/>
        <v>0.04791666666666666</v>
      </c>
      <c r="J19" s="59">
        <f t="shared" si="3"/>
        <v>1</v>
      </c>
      <c r="O19" s="15"/>
    </row>
    <row r="20" spans="4:15" ht="15" customHeight="1" hidden="1">
      <c r="D20" s="51" t="s">
        <v>102</v>
      </c>
      <c r="E20" s="50">
        <v>12</v>
      </c>
      <c r="F20" s="54">
        <v>20</v>
      </c>
      <c r="G20" s="47">
        <v>0</v>
      </c>
      <c r="H20" s="57">
        <v>0.04791666666666666</v>
      </c>
      <c r="I20" s="58">
        <f t="shared" si="2"/>
        <v>0.04791666666666666</v>
      </c>
      <c r="J20" s="59">
        <f t="shared" si="3"/>
        <v>1</v>
      </c>
      <c r="O20" s="15"/>
    </row>
    <row r="21" spans="4:15" ht="15" customHeight="1" hidden="1">
      <c r="D21" s="51" t="s">
        <v>103</v>
      </c>
      <c r="E21" s="50">
        <v>13</v>
      </c>
      <c r="F21" s="54">
        <v>20.7</v>
      </c>
      <c r="G21" s="47">
        <v>0.00023148148148148146</v>
      </c>
      <c r="H21" s="57">
        <v>0.04791666666666666</v>
      </c>
      <c r="I21" s="58">
        <f>H21-G21</f>
        <v>0.047685185185185185</v>
      </c>
      <c r="J21" s="59">
        <f>I21/H21</f>
        <v>0.995169082125604</v>
      </c>
      <c r="O21" s="15"/>
    </row>
    <row r="22" spans="4:15" ht="15" customHeight="1" hidden="1">
      <c r="D22" s="51" t="s">
        <v>104</v>
      </c>
      <c r="E22" s="50">
        <v>14</v>
      </c>
      <c r="F22" s="54">
        <v>20.7</v>
      </c>
      <c r="G22" s="47">
        <v>0.00023148148148148146</v>
      </c>
      <c r="H22" s="57">
        <v>0.04791666666666666</v>
      </c>
      <c r="I22" s="58">
        <f>H22-G22</f>
        <v>0.047685185185185185</v>
      </c>
      <c r="J22" s="59">
        <f aca="true" t="shared" si="4" ref="J22:J28">I22/H22</f>
        <v>0.995169082125604</v>
      </c>
      <c r="O22" s="15"/>
    </row>
    <row r="23" spans="4:15" ht="15" customHeight="1" hidden="1">
      <c r="D23" s="51" t="s">
        <v>105</v>
      </c>
      <c r="E23" s="50">
        <v>15</v>
      </c>
      <c r="F23" s="54">
        <v>20.7</v>
      </c>
      <c r="G23" s="47">
        <v>0.00023148148148148146</v>
      </c>
      <c r="H23" s="57">
        <v>0.04791666666666666</v>
      </c>
      <c r="I23" s="58">
        <f>H23-G23</f>
        <v>0.047685185185185185</v>
      </c>
      <c r="J23" s="59">
        <f t="shared" si="4"/>
        <v>0.995169082125604</v>
      </c>
      <c r="O23" s="15"/>
    </row>
    <row r="24" spans="4:15" ht="15" customHeight="1" hidden="1">
      <c r="D24" s="51" t="s">
        <v>106</v>
      </c>
      <c r="E24" s="50">
        <v>16</v>
      </c>
      <c r="F24" s="54">
        <v>20.7</v>
      </c>
      <c r="G24" s="47">
        <v>0.00023148148148148146</v>
      </c>
      <c r="H24" s="57">
        <v>0.04791666666666666</v>
      </c>
      <c r="I24" s="58">
        <f>H24-G24</f>
        <v>0.047685185185185185</v>
      </c>
      <c r="J24" s="59">
        <f t="shared" si="4"/>
        <v>0.995169082125604</v>
      </c>
      <c r="O24" s="15"/>
    </row>
    <row r="25" spans="4:15" ht="15" customHeight="1" hidden="1">
      <c r="D25" s="51" t="s">
        <v>107</v>
      </c>
      <c r="E25" s="50">
        <v>17</v>
      </c>
      <c r="F25" s="54">
        <v>20</v>
      </c>
      <c r="G25" s="47">
        <v>0</v>
      </c>
      <c r="H25" s="57">
        <v>0.04791666666666666</v>
      </c>
      <c r="I25" s="58">
        <f aca="true" t="shared" si="5" ref="I25:I32">H25+G25</f>
        <v>0.04791666666666666</v>
      </c>
      <c r="J25" s="59">
        <f t="shared" si="4"/>
        <v>1</v>
      </c>
      <c r="O25" s="15"/>
    </row>
    <row r="26" spans="4:15" ht="15" customHeight="1" hidden="1">
      <c r="D26" s="51" t="s">
        <v>108</v>
      </c>
      <c r="E26" s="50">
        <v>18</v>
      </c>
      <c r="F26" s="54">
        <v>20</v>
      </c>
      <c r="G26" s="47">
        <v>0</v>
      </c>
      <c r="H26" s="57">
        <v>0.04791666666666666</v>
      </c>
      <c r="I26" s="58">
        <f t="shared" si="5"/>
        <v>0.04791666666666666</v>
      </c>
      <c r="J26" s="59">
        <f t="shared" si="4"/>
        <v>1</v>
      </c>
      <c r="O26" s="15"/>
    </row>
    <row r="27" spans="4:15" ht="15" customHeight="1" hidden="1">
      <c r="D27" s="51" t="s">
        <v>109</v>
      </c>
      <c r="E27" s="50">
        <v>19</v>
      </c>
      <c r="F27" s="54">
        <v>20</v>
      </c>
      <c r="G27" s="47">
        <v>0</v>
      </c>
      <c r="H27" s="57">
        <v>0.04791666666666666</v>
      </c>
      <c r="I27" s="58">
        <f t="shared" si="5"/>
        <v>0.04791666666666666</v>
      </c>
      <c r="J27" s="59">
        <f t="shared" si="4"/>
        <v>1</v>
      </c>
      <c r="O27" s="15"/>
    </row>
    <row r="28" spans="4:15" ht="15" customHeight="1" hidden="1">
      <c r="D28" s="51" t="s">
        <v>110</v>
      </c>
      <c r="E28" s="50">
        <v>20</v>
      </c>
      <c r="F28" s="54">
        <v>20</v>
      </c>
      <c r="G28" s="47">
        <v>0</v>
      </c>
      <c r="H28" s="57">
        <v>0.04791666666666666</v>
      </c>
      <c r="I28" s="58">
        <f t="shared" si="5"/>
        <v>0.04791666666666666</v>
      </c>
      <c r="J28" s="59">
        <f t="shared" si="4"/>
        <v>1</v>
      </c>
      <c r="O28" s="15"/>
    </row>
    <row r="29" spans="4:15" ht="15" customHeight="1" hidden="1">
      <c r="D29" s="51" t="s">
        <v>111</v>
      </c>
      <c r="E29" s="50">
        <v>21</v>
      </c>
      <c r="F29" s="54">
        <v>19</v>
      </c>
      <c r="G29" s="47">
        <v>0.0002893518518518519</v>
      </c>
      <c r="H29" s="57">
        <v>0.04791666666666666</v>
      </c>
      <c r="I29" s="58">
        <f t="shared" si="5"/>
        <v>0.048206018518518516</v>
      </c>
      <c r="J29" s="59">
        <f>I29/H29</f>
        <v>1.0060386473429952</v>
      </c>
      <c r="O29" s="15"/>
    </row>
    <row r="30" spans="4:15" ht="15" customHeight="1" hidden="1">
      <c r="D30" s="51" t="s">
        <v>112</v>
      </c>
      <c r="E30" s="50">
        <v>22</v>
      </c>
      <c r="F30" s="54">
        <v>19</v>
      </c>
      <c r="G30" s="47">
        <v>0.0002893518518518519</v>
      </c>
      <c r="H30" s="57">
        <v>0.04791666666666666</v>
      </c>
      <c r="I30" s="58">
        <f t="shared" si="5"/>
        <v>0.048206018518518516</v>
      </c>
      <c r="J30" s="59">
        <f aca="true" t="shared" si="6" ref="J30:J45">I30/H30</f>
        <v>1.0060386473429952</v>
      </c>
      <c r="O30" s="15"/>
    </row>
    <row r="31" spans="4:15" ht="15" customHeight="1" hidden="1">
      <c r="D31" s="51" t="s">
        <v>113</v>
      </c>
      <c r="E31" s="50">
        <v>23</v>
      </c>
      <c r="F31" s="54">
        <v>19</v>
      </c>
      <c r="G31" s="47">
        <v>0.0002893518518518519</v>
      </c>
      <c r="H31" s="57">
        <v>0.04791666666666666</v>
      </c>
      <c r="I31" s="58">
        <f t="shared" si="5"/>
        <v>0.048206018518518516</v>
      </c>
      <c r="J31" s="59">
        <f t="shared" si="6"/>
        <v>1.0060386473429952</v>
      </c>
      <c r="O31" s="15"/>
    </row>
    <row r="32" spans="4:15" ht="15" customHeight="1" hidden="1">
      <c r="D32" s="51" t="s">
        <v>114</v>
      </c>
      <c r="E32" s="50">
        <v>24</v>
      </c>
      <c r="F32" s="54">
        <v>19</v>
      </c>
      <c r="G32" s="47">
        <v>0.0002893518518518519</v>
      </c>
      <c r="H32" s="57">
        <v>0.04791666666666666</v>
      </c>
      <c r="I32" s="58">
        <f t="shared" si="5"/>
        <v>0.048206018518518516</v>
      </c>
      <c r="J32" s="59">
        <f t="shared" si="6"/>
        <v>1.0060386473429952</v>
      </c>
      <c r="O32" s="15"/>
    </row>
    <row r="33" spans="4:15" ht="15" customHeight="1" hidden="1">
      <c r="D33" s="51" t="s">
        <v>115</v>
      </c>
      <c r="E33" s="50">
        <v>25</v>
      </c>
      <c r="F33" s="54">
        <v>20</v>
      </c>
      <c r="G33" s="47">
        <v>0</v>
      </c>
      <c r="H33" s="57">
        <v>0.04791666666666666</v>
      </c>
      <c r="I33" s="58">
        <f aca="true" t="shared" si="7" ref="I33:I45">H33-G33</f>
        <v>0.04791666666666666</v>
      </c>
      <c r="J33" s="59">
        <f t="shared" si="6"/>
        <v>1</v>
      </c>
      <c r="O33" s="15"/>
    </row>
    <row r="34" spans="4:15" ht="15" customHeight="1" hidden="1">
      <c r="D34" s="51" t="s">
        <v>116</v>
      </c>
      <c r="E34" s="50">
        <v>26</v>
      </c>
      <c r="F34" s="54">
        <v>20</v>
      </c>
      <c r="G34" s="47">
        <v>0</v>
      </c>
      <c r="H34" s="57">
        <v>0.04791666666666666</v>
      </c>
      <c r="I34" s="58">
        <f t="shared" si="7"/>
        <v>0.04791666666666666</v>
      </c>
      <c r="J34" s="59">
        <f t="shared" si="6"/>
        <v>1</v>
      </c>
      <c r="O34" s="15"/>
    </row>
    <row r="35" spans="4:15" ht="15" customHeight="1" hidden="1">
      <c r="D35" s="51" t="s">
        <v>117</v>
      </c>
      <c r="E35" s="50">
        <v>27</v>
      </c>
      <c r="F35" s="54">
        <v>20</v>
      </c>
      <c r="G35" s="47">
        <v>0</v>
      </c>
      <c r="H35" s="57">
        <v>0.04791666666666666</v>
      </c>
      <c r="I35" s="58">
        <f t="shared" si="7"/>
        <v>0.04791666666666666</v>
      </c>
      <c r="J35" s="59">
        <f t="shared" si="6"/>
        <v>1</v>
      </c>
      <c r="O35" s="15"/>
    </row>
    <row r="36" spans="4:15" ht="15" customHeight="1" hidden="1">
      <c r="D36" s="51" t="s">
        <v>118</v>
      </c>
      <c r="E36" s="50">
        <v>28</v>
      </c>
      <c r="F36" s="54">
        <v>20</v>
      </c>
      <c r="G36" s="47">
        <v>0</v>
      </c>
      <c r="H36" s="57">
        <v>0.04791666666666666</v>
      </c>
      <c r="I36" s="58">
        <f t="shared" si="7"/>
        <v>0.04791666666666666</v>
      </c>
      <c r="J36" s="59">
        <f t="shared" si="6"/>
        <v>1</v>
      </c>
      <c r="O36" s="15"/>
    </row>
    <row r="37" spans="4:15" ht="15" customHeight="1" hidden="1">
      <c r="D37" s="51" t="s">
        <v>119</v>
      </c>
      <c r="E37" s="50">
        <v>29</v>
      </c>
      <c r="F37" s="54">
        <v>20</v>
      </c>
      <c r="G37" s="47">
        <v>0</v>
      </c>
      <c r="H37" s="57">
        <v>0.04791666666666666</v>
      </c>
      <c r="I37" s="58">
        <f t="shared" si="7"/>
        <v>0.04791666666666666</v>
      </c>
      <c r="J37" s="59">
        <f t="shared" si="6"/>
        <v>1</v>
      </c>
      <c r="O37" s="15"/>
    </row>
    <row r="38" spans="4:15" ht="15" customHeight="1" hidden="1">
      <c r="D38" s="51" t="s">
        <v>120</v>
      </c>
      <c r="E38" s="50">
        <v>30</v>
      </c>
      <c r="F38" s="54">
        <v>20</v>
      </c>
      <c r="G38" s="47">
        <v>0</v>
      </c>
      <c r="H38" s="57">
        <v>0.04791666666666666</v>
      </c>
      <c r="I38" s="58">
        <f t="shared" si="7"/>
        <v>0.04791666666666666</v>
      </c>
      <c r="J38" s="59">
        <f t="shared" si="6"/>
        <v>1</v>
      </c>
      <c r="O38" s="15"/>
    </row>
    <row r="39" spans="4:15" ht="15" customHeight="1" hidden="1">
      <c r="D39" s="51" t="s">
        <v>121</v>
      </c>
      <c r="E39" s="50">
        <v>31</v>
      </c>
      <c r="F39" s="54">
        <v>20</v>
      </c>
      <c r="G39" s="47">
        <v>0</v>
      </c>
      <c r="H39" s="57">
        <v>0.04791666666666666</v>
      </c>
      <c r="I39" s="58">
        <f t="shared" si="7"/>
        <v>0.04791666666666666</v>
      </c>
      <c r="J39" s="59">
        <f t="shared" si="6"/>
        <v>1</v>
      </c>
      <c r="O39" s="15"/>
    </row>
    <row r="40" spans="4:15" ht="15" customHeight="1" hidden="1">
      <c r="D40" s="51" t="s">
        <v>122</v>
      </c>
      <c r="E40" s="50">
        <v>32</v>
      </c>
      <c r="F40" s="54">
        <v>20</v>
      </c>
      <c r="G40" s="47">
        <v>0</v>
      </c>
      <c r="H40" s="57">
        <v>0.04791666666666666</v>
      </c>
      <c r="I40" s="58">
        <f t="shared" si="7"/>
        <v>0.04791666666666666</v>
      </c>
      <c r="J40" s="59">
        <f t="shared" si="6"/>
        <v>1</v>
      </c>
      <c r="O40" s="15"/>
    </row>
    <row r="41" spans="4:15" ht="15" customHeight="1" hidden="1">
      <c r="D41" s="51" t="s">
        <v>123</v>
      </c>
      <c r="E41" s="50">
        <v>33</v>
      </c>
      <c r="F41" s="54">
        <v>20</v>
      </c>
      <c r="G41" s="47">
        <v>0</v>
      </c>
      <c r="H41" s="57">
        <v>0.04791666666666666</v>
      </c>
      <c r="I41" s="58">
        <f t="shared" si="7"/>
        <v>0.04791666666666666</v>
      </c>
      <c r="J41" s="59">
        <f t="shared" si="6"/>
        <v>1</v>
      </c>
      <c r="O41" s="15"/>
    </row>
    <row r="42" spans="4:15" ht="15" customHeight="1" hidden="1">
      <c r="D42" s="51" t="s">
        <v>124</v>
      </c>
      <c r="E42" s="50">
        <v>34</v>
      </c>
      <c r="F42" s="54">
        <v>20</v>
      </c>
      <c r="G42" s="47">
        <v>0</v>
      </c>
      <c r="H42" s="57">
        <v>0.04791666666666666</v>
      </c>
      <c r="I42" s="58">
        <f t="shared" si="7"/>
        <v>0.04791666666666666</v>
      </c>
      <c r="J42" s="59">
        <f t="shared" si="6"/>
        <v>1</v>
      </c>
      <c r="O42" s="15"/>
    </row>
    <row r="43" spans="4:15" ht="15" customHeight="1" hidden="1">
      <c r="D43" s="51" t="s">
        <v>125</v>
      </c>
      <c r="E43" s="50">
        <v>35</v>
      </c>
      <c r="F43" s="54">
        <v>20</v>
      </c>
      <c r="G43" s="47">
        <v>0</v>
      </c>
      <c r="H43" s="57">
        <v>0.04791666666666666</v>
      </c>
      <c r="I43" s="58">
        <f t="shared" si="7"/>
        <v>0.04791666666666666</v>
      </c>
      <c r="J43" s="59">
        <f t="shared" si="6"/>
        <v>1</v>
      </c>
      <c r="O43" s="15"/>
    </row>
    <row r="44" spans="4:15" ht="15" customHeight="1" hidden="1">
      <c r="D44" s="51" t="s">
        <v>126</v>
      </c>
      <c r="E44" s="50">
        <v>36</v>
      </c>
      <c r="F44" s="54">
        <v>20</v>
      </c>
      <c r="G44" s="47">
        <v>0</v>
      </c>
      <c r="H44" s="57">
        <v>0.04791666666666666</v>
      </c>
      <c r="I44" s="58">
        <f t="shared" si="7"/>
        <v>0.04791666666666666</v>
      </c>
      <c r="J44" s="59">
        <f t="shared" si="6"/>
        <v>1</v>
      </c>
      <c r="O44" s="15"/>
    </row>
    <row r="45" spans="4:15" ht="15" customHeight="1" hidden="1">
      <c r="D45" s="51" t="s">
        <v>127</v>
      </c>
      <c r="E45" s="50">
        <v>37</v>
      </c>
      <c r="F45" s="54">
        <v>20</v>
      </c>
      <c r="G45" s="60">
        <v>0</v>
      </c>
      <c r="H45" s="57">
        <v>0.04791666666666666</v>
      </c>
      <c r="I45" s="58">
        <f t="shared" si="7"/>
        <v>0.04791666666666666</v>
      </c>
      <c r="J45" s="59">
        <f t="shared" si="6"/>
        <v>1</v>
      </c>
      <c r="O45" s="15"/>
    </row>
    <row r="46" spans="10:15" ht="15" customHeight="1">
      <c r="J46" s="25"/>
      <c r="O46" s="15"/>
    </row>
    <row r="47" spans="10:15" ht="15" customHeight="1">
      <c r="J47" s="25"/>
      <c r="O47" s="15"/>
    </row>
    <row r="48" spans="10:15" ht="15" customHeight="1">
      <c r="J48" s="25"/>
      <c r="O48" s="15"/>
    </row>
    <row r="49" spans="10:15" ht="15" customHeight="1">
      <c r="J49" s="25"/>
      <c r="O49" s="15"/>
    </row>
    <row r="50" spans="10:15" ht="15" customHeight="1">
      <c r="J50" s="25"/>
      <c r="O50" s="15"/>
    </row>
    <row r="51" spans="10:15" ht="15" customHeight="1">
      <c r="J51" s="25"/>
      <c r="O51" s="15"/>
    </row>
    <row r="52" spans="10:15" ht="15" customHeight="1">
      <c r="J52" s="25"/>
      <c r="O52" s="15"/>
    </row>
    <row r="53" spans="10:15" ht="15" customHeight="1">
      <c r="J53" s="25"/>
      <c r="O53" s="15"/>
    </row>
    <row r="54" spans="10:15" ht="15" customHeight="1">
      <c r="J54" s="25"/>
      <c r="O54" s="15"/>
    </row>
    <row r="55" spans="10:15" ht="15" customHeight="1">
      <c r="J55" s="25"/>
      <c r="O55" s="15"/>
    </row>
    <row r="56" spans="10:15" ht="15" customHeight="1">
      <c r="J56" s="25"/>
      <c r="O56" s="15"/>
    </row>
    <row r="57" spans="4:15" ht="15" customHeight="1">
      <c r="D57" s="61"/>
      <c r="J57" s="25"/>
      <c r="O57" s="15"/>
    </row>
    <row r="58" spans="10:15" ht="15" customHeight="1">
      <c r="J58" s="25"/>
      <c r="O58" s="15"/>
    </row>
    <row r="59" spans="10:15" ht="15" customHeight="1">
      <c r="J59" s="25"/>
      <c r="O59" s="15"/>
    </row>
    <row r="60" spans="10:15" ht="15" customHeight="1">
      <c r="J60" s="25"/>
      <c r="O60" s="15"/>
    </row>
    <row r="61" spans="10:15" ht="15" customHeight="1">
      <c r="J61" s="25"/>
      <c r="O61" s="15"/>
    </row>
    <row r="62" spans="10:15" ht="15" customHeight="1">
      <c r="J62" s="25"/>
      <c r="O62" s="15"/>
    </row>
    <row r="63" spans="10:15" ht="15" customHeight="1">
      <c r="J63" s="25"/>
      <c r="O63" s="15"/>
    </row>
    <row r="64" spans="10:15" ht="15" customHeight="1">
      <c r="J64" s="25"/>
      <c r="O64" s="15"/>
    </row>
    <row r="65" spans="10:15" ht="15" customHeight="1">
      <c r="J65" s="25"/>
      <c r="O65" s="15"/>
    </row>
    <row r="66" spans="10:15" ht="15" customHeight="1">
      <c r="J66" s="25"/>
      <c r="O66" s="15"/>
    </row>
    <row r="67" spans="10:15" ht="15" customHeight="1">
      <c r="J67" s="25"/>
      <c r="O67" s="15"/>
    </row>
    <row r="68" spans="10:15" ht="15" customHeight="1">
      <c r="J68" s="25"/>
      <c r="O68" s="15"/>
    </row>
    <row r="69" spans="10:15" ht="15" customHeight="1">
      <c r="J69" s="25"/>
      <c r="O69" s="15"/>
    </row>
  </sheetData>
  <sheetProtection/>
  <mergeCells count="1">
    <mergeCell ref="A2:A6"/>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tyutairen</cp:lastModifiedBy>
  <cp:lastPrinted>2017-02-26T05:43:58Z</cp:lastPrinted>
  <dcterms:created xsi:type="dcterms:W3CDTF">2005-01-22T05:12:59Z</dcterms:created>
  <dcterms:modified xsi:type="dcterms:W3CDTF">2017-02-26T05:44:00Z</dcterms:modified>
  <cp:category/>
  <cp:version/>
  <cp:contentType/>
  <cp:contentStatus/>
</cp:coreProperties>
</file>